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\Dropbox\Janet\Janet\Oddington\Finance\"/>
    </mc:Choice>
  </mc:AlternateContent>
  <bookViews>
    <workbookView xWindow="0" yWindow="0" windowWidth="17280" windowHeight="724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12" i="2"/>
  <c r="I12" i="2"/>
  <c r="H12" i="2"/>
  <c r="G12" i="2"/>
  <c r="F12" i="2"/>
  <c r="D12" i="2"/>
  <c r="C12" i="2"/>
  <c r="L12" i="2" l="1"/>
  <c r="H53" i="1"/>
  <c r="L53" i="1"/>
  <c r="O53" i="1"/>
  <c r="E48" i="1"/>
  <c r="F48" i="1"/>
  <c r="H48" i="1"/>
  <c r="I48" i="1"/>
  <c r="J48" i="1"/>
  <c r="K48" i="1"/>
  <c r="L48" i="1"/>
  <c r="N48" i="1"/>
  <c r="M48" i="1"/>
  <c r="O16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 l="1"/>
</calcChain>
</file>

<file path=xl/sharedStrings.xml><?xml version="1.0" encoding="utf-8"?>
<sst xmlns="http://schemas.openxmlformats.org/spreadsheetml/2006/main" count="77" uniqueCount="52">
  <si>
    <t>Date</t>
  </si>
  <si>
    <t xml:space="preserve">Cq </t>
  </si>
  <si>
    <t>Contracts</t>
  </si>
  <si>
    <t>Grants</t>
  </si>
  <si>
    <t>Insurance</t>
  </si>
  <si>
    <t>VH Rental</t>
  </si>
  <si>
    <t>Wages</t>
  </si>
  <si>
    <t>VAT</t>
  </si>
  <si>
    <t>Total</t>
  </si>
  <si>
    <t>Infastructure</t>
  </si>
  <si>
    <t>Precept</t>
  </si>
  <si>
    <t>OVH</t>
  </si>
  <si>
    <t>Audit</t>
  </si>
  <si>
    <t>Subs/web</t>
  </si>
  <si>
    <t>Eustace</t>
  </si>
  <si>
    <t>Oddington Expenditure 2015/16</t>
  </si>
  <si>
    <t>Playsafety</t>
  </si>
  <si>
    <t>M Penfold</t>
  </si>
  <si>
    <t>Penfold</t>
  </si>
  <si>
    <t>CF</t>
  </si>
  <si>
    <t>Selkirk</t>
  </si>
  <si>
    <t>Buyer Direct</t>
  </si>
  <si>
    <t>Bob Smith</t>
  </si>
  <si>
    <t>SLCC</t>
  </si>
  <si>
    <t>Grant T</t>
  </si>
  <si>
    <t>bob Smith</t>
  </si>
  <si>
    <t>Fitzgerald</t>
  </si>
  <si>
    <t>Abode</t>
  </si>
  <si>
    <t>Income</t>
  </si>
  <si>
    <t>Wayleave</t>
  </si>
  <si>
    <t>Fete</t>
  </si>
  <si>
    <t>Dinner</t>
  </si>
  <si>
    <t>Autela</t>
  </si>
  <si>
    <t>HMRC</t>
  </si>
  <si>
    <t>Mark Penfold</t>
  </si>
  <si>
    <t>J Eustace</t>
  </si>
  <si>
    <t>RBL</t>
  </si>
  <si>
    <t>TV and Hifi</t>
  </si>
  <si>
    <t>abode</t>
  </si>
  <si>
    <t>Autela payroll</t>
  </si>
  <si>
    <t>J Eutace</t>
  </si>
  <si>
    <t>Refund</t>
  </si>
  <si>
    <t>Interest</t>
  </si>
  <si>
    <t xml:space="preserve">Bank </t>
  </si>
  <si>
    <t>Red = paid in to Money Manager</t>
  </si>
  <si>
    <t>Black =  paid in to community account</t>
  </si>
  <si>
    <t>Transfers from Money Manager to community account</t>
  </si>
  <si>
    <t>Unpresented cheques</t>
  </si>
  <si>
    <t>Income 2015/2016</t>
  </si>
  <si>
    <t>RSG</t>
  </si>
  <si>
    <t>DT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</si>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</sst>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16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164" fontId="0" fillId="0" borderId="0" xfId="2" applyNumberFormat="1" applyFont="1"/>
    <xf numFmtId="44" fontId="0" fillId="0" borderId="0" xfId="1" applyFont="1"/>
    <xf numFmtId="0" fontId="1" fillId="0" borderId="1" xfId="0" applyFont="1" applyBorder="1"/>
    <xf numFmtId="164" fontId="1" fillId="0" borderId="1" xfId="0" applyNumberFormat="1" applyFont="1" applyBorder="1"/>
    <xf numFmtId="164" fontId="5" fillId="0" borderId="1" xfId="0" applyNumberFormat="1" applyFont="1" applyBorder="1"/>
    <xf numFmtId="164" fontId="6" fillId="0" borderId="1" xfId="0" applyNumberFormat="1" applyFont="1" applyBorder="1"/>
    <xf numFmtId="0" fontId="7" fillId="0" borderId="0" xfId="0" applyFont="1"/>
    <xf numFmtId="44" fontId="7" fillId="0" borderId="0" xfId="1" applyFont="1"/>
    <xf numFmtId="0" fontId="7" fillId="0" borderId="0" xfId="0" applyFont="1" applyAlignment="1">
      <alignment horizontal="right"/>
    </xf>
    <xf numFmtId="44" fontId="7" fillId="0" borderId="0" xfId="1" applyFont="1" applyAlignment="1">
      <alignment horizontal="right"/>
    </xf>
    <xf numFmtId="0" fontId="8" fillId="0" borderId="0" xfId="0" applyFont="1"/>
    <xf numFmtId="44" fontId="8" fillId="0" borderId="0" xfId="1" applyFont="1"/>
    <xf numFmtId="44" fontId="7" fillId="0" borderId="1" xfId="1" applyFont="1" applyBorder="1"/>
    <xf numFmtId="2" fontId="7" fillId="0" borderId="0" xfId="0" applyNumberFormat="1" applyFont="1"/>
    <xf numFmtId="0" fontId="9" fillId="0" borderId="0" xfId="0" applyFont="1"/>
    <xf numFmtId="44" fontId="8" fillId="0" borderId="1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32" workbookViewId="0">
      <selection activeCell="N30" sqref="N30"/>
    </sheetView>
  </sheetViews>
  <sheetFormatPr defaultRowHeight="15" x14ac:dyDescent="0.25"/>
  <cols>
    <col min="2" max="2" width="5.5703125" customWidth="1"/>
    <col min="3" max="3" width="4.85546875" customWidth="1"/>
    <col min="4" max="4" width="6.5703125" customWidth="1"/>
    <col min="5" max="5" width="8.28515625" customWidth="1"/>
    <col min="6" max="6" width="8.85546875" customWidth="1"/>
    <col min="7" max="7" width="5.85546875" customWidth="1"/>
    <col min="8" max="8" width="8.140625" customWidth="1"/>
    <col min="9" max="9" width="7.85546875" customWidth="1"/>
    <col min="10" max="10" width="8.85546875" customWidth="1"/>
    <col min="11" max="11" width="10.5703125" customWidth="1"/>
    <col min="12" max="12" width="8.42578125" customWidth="1"/>
    <col min="13" max="13" width="9.28515625" customWidth="1"/>
    <col min="14" max="14" width="9.5703125" customWidth="1"/>
    <col min="15" max="15" width="11.140625" bestFit="1" customWidth="1"/>
  </cols>
  <sheetData>
    <row r="1" spans="1:17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x14ac:dyDescent="0.25">
      <c r="A2" s="13"/>
      <c r="B2" s="13" t="s">
        <v>0</v>
      </c>
      <c r="C2" s="13"/>
      <c r="D2" s="13" t="s">
        <v>1</v>
      </c>
      <c r="E2" s="13" t="s">
        <v>12</v>
      </c>
      <c r="F2" s="13" t="s">
        <v>2</v>
      </c>
      <c r="G2" s="13"/>
      <c r="H2" s="13" t="s">
        <v>3</v>
      </c>
      <c r="I2" s="13" t="s">
        <v>4</v>
      </c>
      <c r="J2" s="13" t="s">
        <v>13</v>
      </c>
      <c r="K2" s="13" t="s">
        <v>9</v>
      </c>
      <c r="L2" s="13" t="s">
        <v>5</v>
      </c>
      <c r="M2" s="13" t="s">
        <v>6</v>
      </c>
      <c r="N2" s="13" t="s">
        <v>7</v>
      </c>
      <c r="O2" s="13" t="s">
        <v>8</v>
      </c>
    </row>
    <row r="3" spans="1:17" x14ac:dyDescent="0.25">
      <c r="A3" s="13" t="s">
        <v>50</v>
      </c>
      <c r="B3" s="13"/>
      <c r="C3" s="13"/>
      <c r="D3" s="13" t="s">
        <v>51</v>
      </c>
      <c r="E3" s="14"/>
      <c r="F3" s="14"/>
      <c r="G3" s="14"/>
      <c r="H3" s="14"/>
      <c r="I3" s="14"/>
      <c r="J3" s="13"/>
      <c r="K3" s="14"/>
      <c r="L3" s="14"/>
      <c r="M3" s="14">
        <v>322.5</v>
      </c>
      <c r="N3" s="14"/>
      <c r="O3" s="14">
        <f t="shared" ref="O3:O15" si="0">SUM(E3:N3)</f>
        <v>322.5</v>
      </c>
      <c r="P3" s="8"/>
      <c r="Q3" s="8"/>
    </row>
    <row r="4" spans="1:17" x14ac:dyDescent="0.25">
      <c r="A4" s="13" t="s">
        <v>27</v>
      </c>
      <c r="B4" s="13">
        <v>23.4</v>
      </c>
      <c r="C4" s="13"/>
      <c r="D4" s="13">
        <v>51</v>
      </c>
      <c r="E4" s="14"/>
      <c r="F4" s="14"/>
      <c r="G4" s="14"/>
      <c r="H4" s="14">
        <v>450</v>
      </c>
      <c r="I4" s="14"/>
      <c r="J4" s="14"/>
      <c r="K4" s="14"/>
      <c r="L4" s="14"/>
      <c r="M4" s="14"/>
      <c r="N4" s="14"/>
      <c r="O4" s="14">
        <f t="shared" si="0"/>
        <v>450</v>
      </c>
      <c r="P4" s="8"/>
      <c r="Q4" s="8"/>
    </row>
    <row r="5" spans="1:17" x14ac:dyDescent="0.25">
      <c r="A5" s="13" t="s">
        <v>16</v>
      </c>
      <c r="B5" s="13">
        <v>23.4</v>
      </c>
      <c r="C5" s="13"/>
      <c r="D5" s="13">
        <v>52</v>
      </c>
      <c r="E5" s="14"/>
      <c r="F5" s="14"/>
      <c r="G5" s="14"/>
      <c r="H5" s="14"/>
      <c r="I5" s="14"/>
      <c r="J5" s="14"/>
      <c r="K5" s="14">
        <v>74</v>
      </c>
      <c r="L5" s="14"/>
      <c r="M5" s="14"/>
      <c r="N5" s="14">
        <v>14.8</v>
      </c>
      <c r="O5" s="14">
        <f t="shared" si="0"/>
        <v>88.8</v>
      </c>
      <c r="P5" s="8"/>
      <c r="Q5" s="8"/>
    </row>
    <row r="6" spans="1:17" x14ac:dyDescent="0.25">
      <c r="A6" s="13" t="s">
        <v>11</v>
      </c>
      <c r="B6" s="13">
        <v>23.4</v>
      </c>
      <c r="C6" s="13"/>
      <c r="D6" s="13">
        <v>53</v>
      </c>
      <c r="E6" s="14"/>
      <c r="F6" s="14"/>
      <c r="G6" s="14"/>
      <c r="H6" s="14"/>
      <c r="I6" s="14"/>
      <c r="J6" s="14"/>
      <c r="K6" s="14"/>
      <c r="L6" s="14">
        <v>10</v>
      </c>
      <c r="M6" s="14"/>
      <c r="N6" s="14"/>
      <c r="O6" s="14">
        <f t="shared" si="0"/>
        <v>10</v>
      </c>
      <c r="P6" s="8"/>
      <c r="Q6" s="8"/>
    </row>
    <row r="7" spans="1:17" x14ac:dyDescent="0.25">
      <c r="A7" s="13" t="s">
        <v>17</v>
      </c>
      <c r="B7" s="13">
        <v>23.4</v>
      </c>
      <c r="C7" s="13"/>
      <c r="D7" s="13">
        <v>54</v>
      </c>
      <c r="E7" s="14"/>
      <c r="F7" s="14">
        <v>310</v>
      </c>
      <c r="G7" s="14"/>
      <c r="H7" s="14"/>
      <c r="I7" s="14"/>
      <c r="J7" s="14"/>
      <c r="K7" s="14"/>
      <c r="L7" s="14"/>
      <c r="M7" s="14"/>
      <c r="N7" s="14"/>
      <c r="O7" s="14">
        <f t="shared" si="0"/>
        <v>310</v>
      </c>
      <c r="P7" s="8"/>
      <c r="Q7" s="8"/>
    </row>
    <row r="8" spans="1:17" x14ac:dyDescent="0.25">
      <c r="A8" s="13" t="s">
        <v>14</v>
      </c>
      <c r="B8" s="13">
        <v>23.4</v>
      </c>
      <c r="C8" s="13"/>
      <c r="D8" s="13">
        <v>55</v>
      </c>
      <c r="E8" s="14"/>
      <c r="F8" s="14"/>
      <c r="G8" s="14"/>
      <c r="H8" s="14"/>
      <c r="I8" s="14"/>
      <c r="J8" s="14">
        <v>23.98</v>
      </c>
      <c r="K8" s="14">
        <v>71.510000000000005</v>
      </c>
      <c r="L8" s="14"/>
      <c r="M8" s="14"/>
      <c r="N8" s="14">
        <v>14.3</v>
      </c>
      <c r="O8" s="14">
        <f t="shared" si="0"/>
        <v>109.79</v>
      </c>
      <c r="P8" s="8"/>
      <c r="Q8" s="8"/>
    </row>
    <row r="9" spans="1:17" x14ac:dyDescent="0.25">
      <c r="A9" s="13" t="s">
        <v>18</v>
      </c>
      <c r="B9" s="13">
        <v>28.5</v>
      </c>
      <c r="C9" s="13"/>
      <c r="D9" s="13">
        <v>56</v>
      </c>
      <c r="E9" s="14"/>
      <c r="F9" s="14">
        <v>310</v>
      </c>
      <c r="G9" s="14"/>
      <c r="H9" s="14"/>
      <c r="I9" s="14"/>
      <c r="J9" s="14"/>
      <c r="K9" s="14"/>
      <c r="L9" s="14"/>
      <c r="M9" s="14"/>
      <c r="N9" s="14"/>
      <c r="O9" s="14">
        <f t="shared" si="0"/>
        <v>310</v>
      </c>
      <c r="P9" s="8"/>
      <c r="Q9" s="8"/>
    </row>
    <row r="10" spans="1:17" x14ac:dyDescent="0.25">
      <c r="A10" s="13" t="s">
        <v>11</v>
      </c>
      <c r="B10" s="13">
        <v>28.5</v>
      </c>
      <c r="C10" s="13"/>
      <c r="D10" s="15">
        <v>57</v>
      </c>
      <c r="E10" s="16"/>
      <c r="F10" s="14"/>
      <c r="G10" s="14"/>
      <c r="H10" s="14"/>
      <c r="I10" s="14"/>
      <c r="J10" s="14"/>
      <c r="K10" s="14"/>
      <c r="L10" s="14">
        <v>10</v>
      </c>
      <c r="M10" s="14"/>
      <c r="N10" s="14"/>
      <c r="O10" s="14">
        <f t="shared" si="0"/>
        <v>10</v>
      </c>
      <c r="P10" s="8"/>
      <c r="Q10" s="8"/>
    </row>
    <row r="11" spans="1:17" x14ac:dyDescent="0.25">
      <c r="A11" s="13" t="s">
        <v>19</v>
      </c>
      <c r="B11" s="13">
        <v>28.5</v>
      </c>
      <c r="C11" s="13"/>
      <c r="D11" s="13">
        <v>58</v>
      </c>
      <c r="E11" s="14"/>
      <c r="F11" s="14"/>
      <c r="G11" s="14"/>
      <c r="H11" s="14"/>
      <c r="I11" s="14">
        <v>230.6</v>
      </c>
      <c r="J11" s="14"/>
      <c r="K11" s="14"/>
      <c r="L11" s="14"/>
      <c r="M11" s="14"/>
      <c r="N11" s="14"/>
      <c r="O11" s="14">
        <f t="shared" si="0"/>
        <v>230.6</v>
      </c>
      <c r="P11" s="8"/>
      <c r="Q11" s="8"/>
    </row>
    <row r="12" spans="1:17" x14ac:dyDescent="0.25">
      <c r="A12" s="13" t="s">
        <v>20</v>
      </c>
      <c r="B12" s="13">
        <v>28.5</v>
      </c>
      <c r="C12" s="13"/>
      <c r="D12" s="13">
        <v>59</v>
      </c>
      <c r="E12" s="14">
        <v>50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50</v>
      </c>
      <c r="P12" s="8"/>
      <c r="Q12" s="8"/>
    </row>
    <row r="13" spans="1:17" x14ac:dyDescent="0.25">
      <c r="A13" s="13" t="s">
        <v>14</v>
      </c>
      <c r="B13" s="13">
        <v>28.5</v>
      </c>
      <c r="C13" s="13"/>
      <c r="D13" s="13">
        <v>60</v>
      </c>
      <c r="E13" s="14"/>
      <c r="F13" s="14"/>
      <c r="G13" s="14"/>
      <c r="H13" s="14"/>
      <c r="I13" s="14"/>
      <c r="J13" s="14">
        <v>9.99</v>
      </c>
      <c r="K13" s="14"/>
      <c r="L13" s="14"/>
      <c r="M13" s="14"/>
      <c r="N13" s="14">
        <v>2</v>
      </c>
      <c r="O13" s="14">
        <f t="shared" si="0"/>
        <v>11.99</v>
      </c>
      <c r="P13" s="8"/>
      <c r="Q13" s="8"/>
    </row>
    <row r="14" spans="1:17" x14ac:dyDescent="0.25">
      <c r="A14" s="13" t="s">
        <v>11</v>
      </c>
      <c r="B14" s="13">
        <v>9.6999999999999993</v>
      </c>
      <c r="C14" s="13"/>
      <c r="D14" s="13">
        <v>61</v>
      </c>
      <c r="E14" s="14"/>
      <c r="F14" s="14"/>
      <c r="G14" s="14"/>
      <c r="H14" s="14"/>
      <c r="I14" s="14"/>
      <c r="J14" s="14"/>
      <c r="K14" s="14"/>
      <c r="L14" s="14">
        <v>20</v>
      </c>
      <c r="M14" s="14"/>
      <c r="N14" s="14"/>
      <c r="O14" s="14">
        <f t="shared" si="0"/>
        <v>20</v>
      </c>
      <c r="P14" s="8"/>
      <c r="Q14" s="8"/>
    </row>
    <row r="15" spans="1:17" x14ac:dyDescent="0.25">
      <c r="A15" s="13" t="s">
        <v>18</v>
      </c>
      <c r="B15" s="13">
        <v>9.6999999999999993</v>
      </c>
      <c r="C15" s="13"/>
      <c r="D15" s="13">
        <v>62</v>
      </c>
      <c r="E15" s="14"/>
      <c r="F15" s="14">
        <v>465</v>
      </c>
      <c r="G15" s="14"/>
      <c r="H15" s="14"/>
      <c r="I15" s="14"/>
      <c r="J15" s="14"/>
      <c r="K15" s="14"/>
      <c r="L15" s="14"/>
      <c r="M15" s="14"/>
      <c r="N15" s="14"/>
      <c r="O15" s="14">
        <f t="shared" si="0"/>
        <v>465</v>
      </c>
      <c r="P15" s="8"/>
      <c r="Q15" s="8"/>
    </row>
    <row r="16" spans="1:17" x14ac:dyDescent="0.25">
      <c r="A16" s="13" t="s">
        <v>21</v>
      </c>
      <c r="B16" s="13">
        <v>9.6999999999999993</v>
      </c>
      <c r="C16" s="13"/>
      <c r="D16" s="13">
        <v>63</v>
      </c>
      <c r="E16" s="14"/>
      <c r="F16" s="14"/>
      <c r="G16" s="14"/>
      <c r="H16" s="14"/>
      <c r="I16" s="14"/>
      <c r="J16" s="14"/>
      <c r="K16" s="14">
        <v>964.17</v>
      </c>
      <c r="L16" s="14"/>
      <c r="M16" s="14"/>
      <c r="N16" s="14">
        <v>192.83</v>
      </c>
      <c r="O16" s="14">
        <f>SUM(K16:N16)</f>
        <v>1157</v>
      </c>
      <c r="P16" s="8"/>
      <c r="Q16" s="8"/>
    </row>
    <row r="17" spans="1:17" x14ac:dyDescent="0.25">
      <c r="A17" s="13" t="s">
        <v>22</v>
      </c>
      <c r="B17" s="13">
        <v>9.6999999999999993</v>
      </c>
      <c r="C17" s="13"/>
      <c r="D17" s="13">
        <v>64</v>
      </c>
      <c r="E17" s="14"/>
      <c r="F17" s="14"/>
      <c r="G17" s="14"/>
      <c r="H17" s="14"/>
      <c r="I17" s="14"/>
      <c r="J17" s="14"/>
      <c r="K17" s="14">
        <v>276</v>
      </c>
      <c r="L17" s="14"/>
      <c r="M17" s="14"/>
      <c r="N17" s="14"/>
      <c r="O17" s="14">
        <f t="shared" ref="O17:O46" si="1">SUM(E17:N17)</f>
        <v>276</v>
      </c>
      <c r="P17" s="8"/>
      <c r="Q17" s="8"/>
    </row>
    <row r="18" spans="1:17" x14ac:dyDescent="0.25">
      <c r="A18" s="13" t="s">
        <v>19</v>
      </c>
      <c r="B18" s="13">
        <v>9.6999999999999993</v>
      </c>
      <c r="C18" s="13"/>
      <c r="D18" s="15">
        <v>65</v>
      </c>
      <c r="E18" s="16"/>
      <c r="F18" s="14"/>
      <c r="G18" s="14"/>
      <c r="H18" s="14"/>
      <c r="I18" s="14">
        <v>52.26</v>
      </c>
      <c r="J18" s="14"/>
      <c r="K18" s="14"/>
      <c r="L18" s="14"/>
      <c r="M18" s="14"/>
      <c r="N18" s="14"/>
      <c r="O18" s="14">
        <f t="shared" si="1"/>
        <v>52.26</v>
      </c>
      <c r="P18" s="8"/>
      <c r="Q18" s="8"/>
    </row>
    <row r="19" spans="1:17" x14ac:dyDescent="0.25">
      <c r="A19" s="13" t="s">
        <v>14</v>
      </c>
      <c r="B19" s="13">
        <v>9.6999999999999993</v>
      </c>
      <c r="C19" s="13"/>
      <c r="D19" s="13">
        <v>66</v>
      </c>
      <c r="E19" s="14"/>
      <c r="F19" s="14"/>
      <c r="G19" s="14"/>
      <c r="H19" s="14"/>
      <c r="I19" s="14"/>
      <c r="J19" s="14">
        <v>30.99</v>
      </c>
      <c r="K19" s="14"/>
      <c r="L19" s="14"/>
      <c r="M19" s="14"/>
      <c r="N19" s="14">
        <v>2</v>
      </c>
      <c r="O19" s="14">
        <f t="shared" si="1"/>
        <v>32.989999999999995</v>
      </c>
      <c r="P19" s="8"/>
      <c r="Q19" s="8"/>
    </row>
    <row r="20" spans="1:17" x14ac:dyDescent="0.25">
      <c r="A20" s="13" t="s">
        <v>18</v>
      </c>
      <c r="B20" s="13">
        <v>10.9</v>
      </c>
      <c r="C20" s="13"/>
      <c r="D20" s="13">
        <v>67</v>
      </c>
      <c r="E20" s="14"/>
      <c r="F20" s="14">
        <v>465</v>
      </c>
      <c r="G20" s="14"/>
      <c r="H20" s="14"/>
      <c r="I20" s="14"/>
      <c r="J20" s="14"/>
      <c r="K20" s="14"/>
      <c r="L20" s="14"/>
      <c r="M20" s="14"/>
      <c r="N20" s="14"/>
      <c r="O20" s="14">
        <f t="shared" si="1"/>
        <v>465</v>
      </c>
      <c r="P20" s="8"/>
      <c r="Q20" s="8"/>
    </row>
    <row r="21" spans="1:17" x14ac:dyDescent="0.25">
      <c r="A21" s="13" t="s">
        <v>23</v>
      </c>
      <c r="B21" s="13">
        <v>10.9</v>
      </c>
      <c r="C21" s="13"/>
      <c r="D21" s="13">
        <v>68</v>
      </c>
      <c r="E21" s="14"/>
      <c r="F21" s="14"/>
      <c r="G21" s="14"/>
      <c r="H21" s="14"/>
      <c r="I21" s="14"/>
      <c r="J21" s="14">
        <v>77</v>
      </c>
      <c r="K21" s="14"/>
      <c r="L21" s="14"/>
      <c r="M21" s="14"/>
      <c r="N21" s="14"/>
      <c r="O21" s="14">
        <f t="shared" si="1"/>
        <v>77</v>
      </c>
      <c r="P21" s="8"/>
      <c r="Q21" s="8"/>
    </row>
    <row r="22" spans="1:17" x14ac:dyDescent="0.25">
      <c r="A22" s="13" t="s">
        <v>24</v>
      </c>
      <c r="B22" s="13">
        <v>10.9</v>
      </c>
      <c r="C22" s="13"/>
      <c r="D22" s="13">
        <v>69</v>
      </c>
      <c r="E22" s="14">
        <v>100</v>
      </c>
      <c r="F22" s="14"/>
      <c r="G22" s="14"/>
      <c r="H22" s="14"/>
      <c r="I22" s="14"/>
      <c r="J22" s="14"/>
      <c r="K22" s="14"/>
      <c r="L22" s="14"/>
      <c r="M22" s="14"/>
      <c r="N22" s="14">
        <v>20</v>
      </c>
      <c r="O22" s="14">
        <f t="shared" si="1"/>
        <v>120</v>
      </c>
      <c r="P22" s="8"/>
      <c r="Q22" s="8"/>
    </row>
    <row r="23" spans="1:17" x14ac:dyDescent="0.25">
      <c r="A23" s="13" t="s">
        <v>11</v>
      </c>
      <c r="B23" s="13">
        <v>10.9</v>
      </c>
      <c r="C23" s="13"/>
      <c r="D23" s="13">
        <v>70</v>
      </c>
      <c r="E23" s="14"/>
      <c r="F23" s="14"/>
      <c r="G23" s="14"/>
      <c r="H23" s="14"/>
      <c r="I23" s="14"/>
      <c r="J23" s="14"/>
      <c r="K23" s="14"/>
      <c r="L23" s="14">
        <v>10</v>
      </c>
      <c r="M23" s="14"/>
      <c r="N23" s="14"/>
      <c r="O23" s="14">
        <f t="shared" si="1"/>
        <v>10</v>
      </c>
      <c r="P23" s="8"/>
      <c r="Q23" s="8"/>
    </row>
    <row r="24" spans="1:17" x14ac:dyDescent="0.25">
      <c r="A24" s="13" t="s">
        <v>25</v>
      </c>
      <c r="B24" s="13">
        <v>10.9</v>
      </c>
      <c r="C24" s="13"/>
      <c r="D24" s="13">
        <v>71</v>
      </c>
      <c r="E24" s="14"/>
      <c r="F24" s="14"/>
      <c r="G24" s="14"/>
      <c r="H24" s="14"/>
      <c r="I24" s="14"/>
      <c r="J24" s="14"/>
      <c r="K24" s="14">
        <v>680</v>
      </c>
      <c r="L24" s="14"/>
      <c r="M24" s="14"/>
      <c r="N24" s="14"/>
      <c r="O24" s="14">
        <f t="shared" si="1"/>
        <v>680</v>
      </c>
      <c r="P24" s="8"/>
      <c r="Q24" s="8"/>
    </row>
    <row r="25" spans="1:17" x14ac:dyDescent="0.25">
      <c r="A25" s="13" t="s">
        <v>14</v>
      </c>
      <c r="B25" s="13">
        <v>10.9</v>
      </c>
      <c r="C25" s="13"/>
      <c r="D25" s="13">
        <v>72</v>
      </c>
      <c r="E25" s="14"/>
      <c r="F25" s="14"/>
      <c r="G25" s="14"/>
      <c r="H25" s="14"/>
      <c r="I25" s="14"/>
      <c r="J25" s="14">
        <v>9.99</v>
      </c>
      <c r="K25" s="14"/>
      <c r="L25" s="14"/>
      <c r="M25" s="14"/>
      <c r="N25" s="14">
        <v>2</v>
      </c>
      <c r="O25" s="14">
        <f t="shared" si="1"/>
        <v>11.99</v>
      </c>
      <c r="P25" s="8"/>
      <c r="Q25" s="8"/>
    </row>
    <row r="26" spans="1:17" x14ac:dyDescent="0.25">
      <c r="A26" s="13" t="s">
        <v>26</v>
      </c>
      <c r="B26" s="13">
        <v>10.9</v>
      </c>
      <c r="C26" s="13"/>
      <c r="D26" s="13">
        <v>73</v>
      </c>
      <c r="E26" s="14"/>
      <c r="F26" s="14"/>
      <c r="G26" s="14"/>
      <c r="H26" s="14"/>
      <c r="I26" s="14"/>
      <c r="J26" s="14"/>
      <c r="K26" s="14">
        <v>600</v>
      </c>
      <c r="L26" s="14"/>
      <c r="M26" s="14"/>
      <c r="N26" s="14">
        <v>120</v>
      </c>
      <c r="O26" s="14">
        <f t="shared" si="1"/>
        <v>720</v>
      </c>
      <c r="P26" s="8"/>
      <c r="Q26" s="8"/>
    </row>
    <row r="27" spans="1:17" x14ac:dyDescent="0.25">
      <c r="A27" s="13" t="s">
        <v>18</v>
      </c>
      <c r="B27" s="13">
        <v>17.899999999999999</v>
      </c>
      <c r="C27" s="13"/>
      <c r="D27" s="13">
        <v>74</v>
      </c>
      <c r="E27" s="14"/>
      <c r="F27" s="14">
        <v>155</v>
      </c>
      <c r="G27" s="14"/>
      <c r="H27" s="14"/>
      <c r="I27" s="14"/>
      <c r="J27" s="14"/>
      <c r="K27" s="14"/>
      <c r="L27" s="14"/>
      <c r="M27" s="14"/>
      <c r="N27" s="14"/>
      <c r="O27" s="14">
        <f t="shared" si="1"/>
        <v>155</v>
      </c>
      <c r="P27" s="8"/>
      <c r="Q27" s="8"/>
    </row>
    <row r="28" spans="1:17" x14ac:dyDescent="0.25">
      <c r="A28" s="13" t="s">
        <v>32</v>
      </c>
      <c r="B28" s="20">
        <v>29.1</v>
      </c>
      <c r="C28" s="13"/>
      <c r="D28" s="13">
        <v>75</v>
      </c>
      <c r="E28" s="14"/>
      <c r="F28" s="14"/>
      <c r="G28" s="14"/>
      <c r="H28" s="14"/>
      <c r="I28" s="14"/>
      <c r="J28" s="14">
        <v>60</v>
      </c>
      <c r="K28" s="14"/>
      <c r="L28" s="14"/>
      <c r="M28" s="14"/>
      <c r="N28" s="14"/>
      <c r="O28" s="14">
        <f t="shared" si="1"/>
        <v>60</v>
      </c>
      <c r="P28" s="8"/>
      <c r="Q28" s="8"/>
    </row>
    <row r="29" spans="1:17" x14ac:dyDescent="0.25">
      <c r="A29" s="13" t="s">
        <v>14</v>
      </c>
      <c r="B29" s="20">
        <v>29.1</v>
      </c>
      <c r="C29" s="13"/>
      <c r="D29" s="13">
        <v>76</v>
      </c>
      <c r="E29" s="14"/>
      <c r="F29" s="14"/>
      <c r="G29" s="14"/>
      <c r="H29" s="14"/>
      <c r="I29" s="14"/>
      <c r="J29" s="14"/>
      <c r="K29" s="14"/>
      <c r="L29" s="14"/>
      <c r="M29" s="14">
        <v>1000.04</v>
      </c>
      <c r="N29" s="14"/>
      <c r="O29" s="14">
        <f t="shared" si="1"/>
        <v>1000.04</v>
      </c>
      <c r="P29" s="8"/>
      <c r="Q29" s="8"/>
    </row>
    <row r="30" spans="1:17" x14ac:dyDescent="0.25">
      <c r="A30" s="13" t="s">
        <v>33</v>
      </c>
      <c r="B30" s="20">
        <v>29.1</v>
      </c>
      <c r="C30" s="13"/>
      <c r="D30" s="13">
        <v>77</v>
      </c>
      <c r="E30" s="14"/>
      <c r="F30" s="14"/>
      <c r="G30" s="14"/>
      <c r="H30" s="14"/>
      <c r="I30" s="14"/>
      <c r="J30" s="14"/>
      <c r="K30" s="14"/>
      <c r="L30" s="14"/>
      <c r="M30" s="14">
        <v>250</v>
      </c>
      <c r="N30" s="14"/>
      <c r="O30" s="14">
        <f t="shared" si="1"/>
        <v>250</v>
      </c>
      <c r="P30" s="8"/>
      <c r="Q30" s="8"/>
    </row>
    <row r="31" spans="1:17" x14ac:dyDescent="0.25">
      <c r="A31" s="13" t="s">
        <v>34</v>
      </c>
      <c r="B31" s="20">
        <v>29.1</v>
      </c>
      <c r="C31" s="13"/>
      <c r="D31" s="13">
        <v>78</v>
      </c>
      <c r="E31" s="14"/>
      <c r="F31" s="14">
        <v>155</v>
      </c>
      <c r="G31" s="14"/>
      <c r="H31" s="14"/>
      <c r="I31" s="14"/>
      <c r="J31" s="14"/>
      <c r="K31" s="14"/>
      <c r="L31" s="14"/>
      <c r="M31" s="14"/>
      <c r="N31" s="14"/>
      <c r="O31" s="14">
        <f t="shared" si="1"/>
        <v>155</v>
      </c>
      <c r="P31" s="8"/>
      <c r="Q31" s="8"/>
    </row>
    <row r="32" spans="1:17" x14ac:dyDescent="0.25">
      <c r="A32" s="13" t="s">
        <v>11</v>
      </c>
      <c r="B32" s="20">
        <v>29.1</v>
      </c>
      <c r="C32" s="13"/>
      <c r="D32" s="13">
        <v>79</v>
      </c>
      <c r="E32" s="14"/>
      <c r="F32" s="14"/>
      <c r="G32" s="14"/>
      <c r="H32" s="14"/>
      <c r="I32" s="14"/>
      <c r="J32" s="14"/>
      <c r="K32" s="14"/>
      <c r="L32" s="14">
        <v>10</v>
      </c>
      <c r="M32" s="14"/>
      <c r="N32" s="14"/>
      <c r="O32" s="14">
        <f t="shared" si="1"/>
        <v>10</v>
      </c>
      <c r="P32" s="8"/>
      <c r="Q32" s="8"/>
    </row>
    <row r="33" spans="1:17" x14ac:dyDescent="0.25">
      <c r="A33" s="13" t="s">
        <v>35</v>
      </c>
      <c r="B33" s="20">
        <v>29.1</v>
      </c>
      <c r="C33" s="13"/>
      <c r="D33" s="13">
        <v>180</v>
      </c>
      <c r="E33" s="14"/>
      <c r="F33" s="14"/>
      <c r="G33" s="14"/>
      <c r="H33" s="14"/>
      <c r="I33" s="14"/>
      <c r="J33" s="14">
        <v>29.97</v>
      </c>
      <c r="K33" s="14"/>
      <c r="L33" s="14"/>
      <c r="M33" s="14"/>
      <c r="N33" s="14">
        <v>6</v>
      </c>
      <c r="O33" s="14">
        <f t="shared" si="1"/>
        <v>35.97</v>
      </c>
      <c r="P33" s="8"/>
      <c r="Q33" s="8"/>
    </row>
    <row r="34" spans="1:17" x14ac:dyDescent="0.25">
      <c r="A34" s="13" t="s">
        <v>35</v>
      </c>
      <c r="B34" s="20">
        <v>29.1</v>
      </c>
      <c r="C34" s="13"/>
      <c r="D34" s="13">
        <v>181</v>
      </c>
      <c r="E34" s="14"/>
      <c r="F34" s="14"/>
      <c r="G34" s="14"/>
      <c r="H34" s="14"/>
      <c r="I34" s="14"/>
      <c r="J34" s="14"/>
      <c r="K34" s="14"/>
      <c r="L34" s="14"/>
      <c r="M34" s="14">
        <v>166.74</v>
      </c>
      <c r="N34" s="14"/>
      <c r="O34" s="14">
        <f t="shared" si="1"/>
        <v>166.74</v>
      </c>
      <c r="P34" s="8"/>
      <c r="Q34" s="8"/>
    </row>
    <row r="35" spans="1:17" x14ac:dyDescent="0.25">
      <c r="A35" s="13" t="s">
        <v>36</v>
      </c>
      <c r="B35" s="20">
        <v>29.1</v>
      </c>
      <c r="C35" s="13"/>
      <c r="D35" s="13">
        <v>182</v>
      </c>
      <c r="E35" s="14"/>
      <c r="F35" s="14"/>
      <c r="G35" s="14"/>
      <c r="H35" s="14">
        <v>50</v>
      </c>
      <c r="I35" s="14"/>
      <c r="J35" s="14"/>
      <c r="K35" s="14"/>
      <c r="L35" s="14"/>
      <c r="M35" s="14"/>
      <c r="N35" s="14"/>
      <c r="O35" s="14">
        <f t="shared" si="1"/>
        <v>50</v>
      </c>
      <c r="P35" s="8"/>
      <c r="Q35" s="8"/>
    </row>
    <row r="36" spans="1:17" x14ac:dyDescent="0.25">
      <c r="A36" s="13" t="s">
        <v>11</v>
      </c>
      <c r="B36" s="13">
        <v>10.119999999999999</v>
      </c>
      <c r="C36" s="13"/>
      <c r="D36" s="13">
        <v>183</v>
      </c>
      <c r="E36" s="14"/>
      <c r="F36" s="14"/>
      <c r="G36" s="14"/>
      <c r="H36" s="14"/>
      <c r="I36" s="14"/>
      <c r="J36" s="14"/>
      <c r="K36" s="14"/>
      <c r="L36" s="14">
        <v>10</v>
      </c>
      <c r="M36" s="14"/>
      <c r="N36" s="14"/>
      <c r="O36" s="14">
        <f t="shared" si="1"/>
        <v>10</v>
      </c>
      <c r="P36" s="8"/>
      <c r="Q36" s="8"/>
    </row>
    <row r="37" spans="1:17" x14ac:dyDescent="0.25">
      <c r="A37" s="13" t="s">
        <v>18</v>
      </c>
      <c r="B37" s="13">
        <v>10.119999999999999</v>
      </c>
      <c r="C37" s="13"/>
      <c r="D37" s="13">
        <v>184</v>
      </c>
      <c r="E37" s="14"/>
      <c r="F37" s="14">
        <v>155</v>
      </c>
      <c r="G37" s="14"/>
      <c r="H37" s="14"/>
      <c r="I37" s="14"/>
      <c r="J37" s="14"/>
      <c r="K37" s="14"/>
      <c r="L37" s="14"/>
      <c r="M37" s="14"/>
      <c r="N37" s="14"/>
      <c r="O37" s="14">
        <f t="shared" si="1"/>
        <v>155</v>
      </c>
      <c r="P37" s="8"/>
      <c r="Q37" s="8"/>
    </row>
    <row r="38" spans="1:17" x14ac:dyDescent="0.25">
      <c r="A38" s="13" t="s">
        <v>14</v>
      </c>
      <c r="B38" s="13">
        <v>10.119999999999999</v>
      </c>
      <c r="C38" s="13"/>
      <c r="D38" s="13">
        <v>185</v>
      </c>
      <c r="E38" s="14"/>
      <c r="F38" s="14"/>
      <c r="G38" s="14"/>
      <c r="H38" s="14"/>
      <c r="I38" s="14"/>
      <c r="J38" s="14"/>
      <c r="K38" s="14"/>
      <c r="L38" s="14"/>
      <c r="M38" s="14">
        <v>166.74</v>
      </c>
      <c r="N38" s="14"/>
      <c r="O38" s="14">
        <f t="shared" si="1"/>
        <v>166.74</v>
      </c>
      <c r="P38" s="8"/>
      <c r="Q38" s="8"/>
    </row>
    <row r="39" spans="1:17" x14ac:dyDescent="0.25">
      <c r="A39" s="13" t="s">
        <v>14</v>
      </c>
      <c r="B39" s="13">
        <v>10.119999999999999</v>
      </c>
      <c r="C39" s="13"/>
      <c r="D39" s="13">
        <v>186</v>
      </c>
      <c r="E39" s="14"/>
      <c r="F39" s="14"/>
      <c r="G39" s="14"/>
      <c r="H39" s="14"/>
      <c r="I39" s="14"/>
      <c r="J39" s="14">
        <v>9.99</v>
      </c>
      <c r="K39" s="14"/>
      <c r="L39" s="14"/>
      <c r="M39" s="14"/>
      <c r="N39" s="14">
        <v>2</v>
      </c>
      <c r="O39" s="14">
        <f t="shared" si="1"/>
        <v>11.99</v>
      </c>
      <c r="P39" s="8"/>
      <c r="Q39" s="8"/>
    </row>
    <row r="40" spans="1:17" x14ac:dyDescent="0.25">
      <c r="A40" s="13" t="s">
        <v>33</v>
      </c>
      <c r="B40" s="13">
        <v>10.119999999999999</v>
      </c>
      <c r="C40" s="13"/>
      <c r="D40" s="13">
        <v>187</v>
      </c>
      <c r="E40" s="14"/>
      <c r="F40" s="14"/>
      <c r="G40" s="14"/>
      <c r="H40" s="14"/>
      <c r="I40" s="14"/>
      <c r="J40" s="14"/>
      <c r="K40" s="14"/>
      <c r="L40" s="14"/>
      <c r="M40" s="14">
        <v>125</v>
      </c>
      <c r="N40" s="14"/>
      <c r="O40" s="14">
        <f t="shared" si="1"/>
        <v>125</v>
      </c>
      <c r="P40" s="8"/>
      <c r="Q40" s="8"/>
    </row>
    <row r="41" spans="1:17" x14ac:dyDescent="0.25">
      <c r="A41" s="13" t="s">
        <v>14</v>
      </c>
      <c r="B41" s="13">
        <v>25.2</v>
      </c>
      <c r="C41" s="13"/>
      <c r="D41" s="13">
        <v>188</v>
      </c>
      <c r="E41" s="14"/>
      <c r="F41" s="14"/>
      <c r="G41" s="14"/>
      <c r="H41" s="14"/>
      <c r="I41" s="14"/>
      <c r="J41" s="14"/>
      <c r="K41" s="14"/>
      <c r="L41" s="14"/>
      <c r="M41" s="14">
        <v>166.54</v>
      </c>
      <c r="N41" s="14"/>
      <c r="O41" s="14">
        <f t="shared" si="1"/>
        <v>166.54</v>
      </c>
      <c r="P41" s="8"/>
      <c r="Q41" s="8"/>
    </row>
    <row r="42" spans="1:17" x14ac:dyDescent="0.25">
      <c r="A42" s="13" t="s">
        <v>37</v>
      </c>
      <c r="B42" s="13">
        <v>25.2</v>
      </c>
      <c r="C42" s="13"/>
      <c r="D42" s="13">
        <v>189</v>
      </c>
      <c r="E42" s="14"/>
      <c r="F42" s="14"/>
      <c r="G42" s="14"/>
      <c r="H42" s="14"/>
      <c r="I42" s="14"/>
      <c r="J42" s="14"/>
      <c r="K42" s="14">
        <v>1500</v>
      </c>
      <c r="L42" s="14"/>
      <c r="M42" s="14"/>
      <c r="N42" s="14">
        <v>300</v>
      </c>
      <c r="O42" s="14">
        <f t="shared" si="1"/>
        <v>1800</v>
      </c>
      <c r="P42" s="8"/>
      <c r="Q42" s="8"/>
    </row>
    <row r="43" spans="1:17" x14ac:dyDescent="0.25">
      <c r="A43" s="13" t="s">
        <v>40</v>
      </c>
      <c r="B43" s="13">
        <v>25.2</v>
      </c>
      <c r="C43" s="13"/>
      <c r="D43" s="13">
        <v>190</v>
      </c>
      <c r="E43" s="14"/>
      <c r="F43" s="14"/>
      <c r="G43" s="14"/>
      <c r="H43" s="14"/>
      <c r="I43" s="14"/>
      <c r="J43" s="14">
        <v>9.99</v>
      </c>
      <c r="K43" s="14"/>
      <c r="L43" s="14"/>
      <c r="M43" s="14"/>
      <c r="N43" s="14">
        <v>2</v>
      </c>
      <c r="O43" s="14">
        <f t="shared" si="1"/>
        <v>11.99</v>
      </c>
      <c r="P43" s="8"/>
      <c r="Q43" s="8"/>
    </row>
    <row r="44" spans="1:17" x14ac:dyDescent="0.25">
      <c r="A44" s="17" t="s">
        <v>14</v>
      </c>
      <c r="B44" s="17">
        <v>25.2</v>
      </c>
      <c r="C44" s="17"/>
      <c r="D44" s="17">
        <v>192</v>
      </c>
      <c r="E44" s="18"/>
      <c r="F44" s="18"/>
      <c r="G44" s="18"/>
      <c r="H44" s="18"/>
      <c r="I44" s="18"/>
      <c r="J44" s="18"/>
      <c r="K44" s="18"/>
      <c r="L44" s="18"/>
      <c r="M44" s="18">
        <v>166.74</v>
      </c>
      <c r="N44" s="18"/>
      <c r="O44" s="18">
        <f t="shared" si="1"/>
        <v>166.74</v>
      </c>
      <c r="P44" s="8"/>
      <c r="Q44" s="8"/>
    </row>
    <row r="45" spans="1:17" x14ac:dyDescent="0.25">
      <c r="A45" s="17" t="s">
        <v>37</v>
      </c>
      <c r="B45" s="17">
        <v>25.2</v>
      </c>
      <c r="C45" s="17"/>
      <c r="D45" s="17">
        <v>193</v>
      </c>
      <c r="E45" s="18"/>
      <c r="F45" s="18"/>
      <c r="G45" s="18"/>
      <c r="H45" s="18"/>
      <c r="I45" s="18"/>
      <c r="J45" s="18"/>
      <c r="K45" s="18">
        <v>2192.5</v>
      </c>
      <c r="L45" s="18"/>
      <c r="M45" s="18"/>
      <c r="N45" s="18">
        <v>438.5</v>
      </c>
      <c r="O45" s="18">
        <f t="shared" si="1"/>
        <v>2631</v>
      </c>
      <c r="P45" s="8"/>
      <c r="Q45" s="8"/>
    </row>
    <row r="46" spans="1:17" x14ac:dyDescent="0.25">
      <c r="A46" s="13" t="s">
        <v>39</v>
      </c>
      <c r="B46" s="13">
        <v>25.2</v>
      </c>
      <c r="C46" s="13"/>
      <c r="D46" s="13">
        <v>195</v>
      </c>
      <c r="E46" s="14"/>
      <c r="F46" s="14"/>
      <c r="G46" s="14"/>
      <c r="H46" s="14"/>
      <c r="I46" s="14"/>
      <c r="J46" s="14">
        <v>50</v>
      </c>
      <c r="K46" s="14"/>
      <c r="L46" s="14"/>
      <c r="M46" s="14"/>
      <c r="N46" s="14"/>
      <c r="O46" s="14">
        <f t="shared" si="1"/>
        <v>50</v>
      </c>
      <c r="P46" s="8"/>
      <c r="Q46" s="8"/>
    </row>
    <row r="47" spans="1:17" x14ac:dyDescent="0.25">
      <c r="A47" s="13" t="s">
        <v>43</v>
      </c>
      <c r="B47" s="13"/>
      <c r="C47" s="13"/>
      <c r="D47" s="13"/>
      <c r="E47" s="14"/>
      <c r="F47" s="14"/>
      <c r="G47" s="14"/>
      <c r="H47" s="14"/>
      <c r="I47" s="14"/>
      <c r="J47" s="14">
        <v>15</v>
      </c>
      <c r="K47" s="14"/>
      <c r="L47" s="14"/>
      <c r="M47" s="14"/>
      <c r="N47" s="14"/>
      <c r="O47" s="14">
        <v>15</v>
      </c>
      <c r="P47" s="8"/>
      <c r="Q47" s="8"/>
    </row>
    <row r="48" spans="1:17" x14ac:dyDescent="0.25">
      <c r="A48" s="13"/>
      <c r="B48" s="13"/>
      <c r="C48" s="13"/>
      <c r="D48" s="13"/>
      <c r="E48" s="19">
        <f>SUM(E3:E47)</f>
        <v>150</v>
      </c>
      <c r="F48" s="19">
        <f>SUM(F3:F47)</f>
        <v>2015</v>
      </c>
      <c r="G48" s="19"/>
      <c r="H48" s="19">
        <f t="shared" ref="H48:O48" si="2">SUM(H3:H47)</f>
        <v>500</v>
      </c>
      <c r="I48" s="19">
        <f t="shared" si="2"/>
        <v>282.86</v>
      </c>
      <c r="J48" s="19">
        <f t="shared" si="2"/>
        <v>326.89999999999998</v>
      </c>
      <c r="K48" s="19">
        <f t="shared" si="2"/>
        <v>6358.18</v>
      </c>
      <c r="L48" s="19">
        <f t="shared" si="2"/>
        <v>70</v>
      </c>
      <c r="M48" s="19">
        <f>SUM(M3:M47)</f>
        <v>2364.3000000000002</v>
      </c>
      <c r="N48" s="19">
        <f t="shared" si="2"/>
        <v>1116.43</v>
      </c>
      <c r="O48" s="19">
        <f t="shared" si="2"/>
        <v>13183.67</v>
      </c>
      <c r="P48" s="8"/>
      <c r="Q48" s="8"/>
    </row>
    <row r="49" spans="1:1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x14ac:dyDescent="0.25">
      <c r="A50" s="21" t="s">
        <v>47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17" t="s">
        <v>11</v>
      </c>
      <c r="B51" s="17">
        <v>25.2</v>
      </c>
      <c r="C51" s="17"/>
      <c r="D51" s="17">
        <v>191</v>
      </c>
      <c r="E51" s="17"/>
      <c r="F51" s="17"/>
      <c r="G51" s="17"/>
      <c r="H51" s="18"/>
      <c r="I51" s="18"/>
      <c r="J51" s="18"/>
      <c r="K51" s="18"/>
      <c r="L51" s="18">
        <v>10</v>
      </c>
      <c r="M51" s="18"/>
      <c r="N51" s="18"/>
      <c r="O51" s="18">
        <v>10</v>
      </c>
    </row>
    <row r="52" spans="1:15" x14ac:dyDescent="0.25">
      <c r="A52" s="17" t="s">
        <v>38</v>
      </c>
      <c r="B52" s="17">
        <v>25.2</v>
      </c>
      <c r="C52" s="17"/>
      <c r="D52" s="17">
        <v>194</v>
      </c>
      <c r="E52" s="17"/>
      <c r="F52" s="17"/>
      <c r="G52" s="17"/>
      <c r="H52" s="18">
        <v>450</v>
      </c>
      <c r="I52" s="18"/>
      <c r="J52" s="18"/>
      <c r="K52" s="18"/>
      <c r="L52" s="18"/>
      <c r="M52" s="18"/>
      <c r="N52" s="18"/>
      <c r="O52" s="18">
        <v>450</v>
      </c>
    </row>
    <row r="53" spans="1:15" x14ac:dyDescent="0.25">
      <c r="A53" s="17" t="s">
        <v>8</v>
      </c>
      <c r="B53" s="17"/>
      <c r="C53" s="17"/>
      <c r="D53" s="22"/>
      <c r="E53" s="22"/>
      <c r="F53" s="22"/>
      <c r="G53" s="22"/>
      <c r="H53" s="22">
        <f>SUM(H51:H52)</f>
        <v>450</v>
      </c>
      <c r="I53" s="22"/>
      <c r="J53" s="22"/>
      <c r="K53" s="22"/>
      <c r="L53" s="22">
        <f>SUM(L51:L52)</f>
        <v>10</v>
      </c>
      <c r="M53" s="22"/>
      <c r="N53" s="22"/>
      <c r="O53" s="22">
        <f>SUM(O51:O52)</f>
        <v>460</v>
      </c>
    </row>
    <row r="64" spans="1:15" x14ac:dyDescent="0.25">
      <c r="H64" s="1"/>
      <c r="I64" s="1"/>
      <c r="J64" s="1"/>
      <c r="K64" s="1"/>
      <c r="L64" s="1"/>
      <c r="M64" s="1"/>
      <c r="N64" s="1"/>
      <c r="O64" s="1"/>
    </row>
    <row r="67" spans="2:17" x14ac:dyDescent="0.25">
      <c r="Q67" s="2"/>
    </row>
    <row r="70" spans="2:17" x14ac:dyDescent="0.25">
      <c r="P70" s="3"/>
    </row>
    <row r="71" spans="2:17" x14ac:dyDescent="0.25">
      <c r="P71" s="3"/>
    </row>
    <row r="72" spans="2:17" x14ac:dyDescent="0.25">
      <c r="P72" s="3"/>
    </row>
    <row r="77" spans="2:1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17" sqref="I17"/>
    </sheetView>
  </sheetViews>
  <sheetFormatPr defaultRowHeight="15" x14ac:dyDescent="0.25"/>
  <cols>
    <col min="3" max="3" width="11" customWidth="1"/>
    <col min="12" max="12" width="11.42578125" customWidth="1"/>
  </cols>
  <sheetData>
    <row r="1" spans="1:12" x14ac:dyDescent="0.25">
      <c r="A1" t="s">
        <v>48</v>
      </c>
    </row>
    <row r="2" spans="1:12" x14ac:dyDescent="0.25">
      <c r="C2" t="s">
        <v>30</v>
      </c>
      <c r="D2" t="s">
        <v>10</v>
      </c>
      <c r="E2" t="s">
        <v>49</v>
      </c>
      <c r="F2" t="s">
        <v>7</v>
      </c>
      <c r="G2" t="s">
        <v>31</v>
      </c>
      <c r="H2" t="s">
        <v>29</v>
      </c>
      <c r="I2" t="s">
        <v>41</v>
      </c>
      <c r="J2" t="s">
        <v>42</v>
      </c>
    </row>
    <row r="3" spans="1:12" x14ac:dyDescent="0.25">
      <c r="A3" t="s">
        <v>28</v>
      </c>
    </row>
    <row r="4" spans="1:12" x14ac:dyDescent="0.25">
      <c r="A4" s="4">
        <v>42480</v>
      </c>
      <c r="G4" s="7">
        <v>3140</v>
      </c>
    </row>
    <row r="5" spans="1:12" x14ac:dyDescent="0.25">
      <c r="A5" s="4">
        <v>42485</v>
      </c>
      <c r="D5" s="6">
        <v>4704</v>
      </c>
      <c r="E5" s="6">
        <v>84</v>
      </c>
    </row>
    <row r="6" spans="1:12" x14ac:dyDescent="0.25">
      <c r="A6" s="4">
        <v>42551</v>
      </c>
      <c r="D6" s="6"/>
      <c r="E6" s="6"/>
      <c r="F6" s="6">
        <v>1089.8</v>
      </c>
      <c r="J6" s="6">
        <v>1.29</v>
      </c>
    </row>
    <row r="7" spans="1:12" x14ac:dyDescent="0.25">
      <c r="A7" s="4">
        <v>42620</v>
      </c>
      <c r="C7" s="5">
        <v>3230</v>
      </c>
      <c r="D7" s="5"/>
      <c r="E7" s="6"/>
      <c r="F7" s="5"/>
      <c r="G7" s="5"/>
      <c r="H7" s="5">
        <v>20.65</v>
      </c>
      <c r="I7" s="5"/>
    </row>
    <row r="8" spans="1:12" x14ac:dyDescent="0.25">
      <c r="A8" s="4">
        <v>42623</v>
      </c>
      <c r="C8" s="5"/>
      <c r="D8" s="6">
        <v>1597</v>
      </c>
      <c r="E8" s="6"/>
      <c r="F8" s="5"/>
      <c r="G8" s="5"/>
      <c r="H8" s="5"/>
      <c r="I8" s="5"/>
      <c r="J8" s="6">
        <v>1.77</v>
      </c>
    </row>
    <row r="9" spans="1:12" x14ac:dyDescent="0.25">
      <c r="A9" s="4">
        <v>42648</v>
      </c>
      <c r="C9" s="5"/>
      <c r="D9" s="5"/>
      <c r="E9" s="6"/>
      <c r="F9" s="5"/>
      <c r="G9" s="6"/>
      <c r="H9" s="5"/>
      <c r="I9" s="5">
        <v>29.58</v>
      </c>
    </row>
    <row r="10" spans="1:12" x14ac:dyDescent="0.25">
      <c r="A10" s="4">
        <v>42734</v>
      </c>
      <c r="C10" s="5"/>
      <c r="D10" s="5"/>
      <c r="E10" s="6"/>
      <c r="F10" s="5"/>
      <c r="G10" s="6"/>
      <c r="H10" s="5"/>
      <c r="J10" s="6">
        <v>1.0900000000000001</v>
      </c>
    </row>
    <row r="11" spans="1:12" x14ac:dyDescent="0.25">
      <c r="A11" s="4">
        <v>42459</v>
      </c>
      <c r="C11" s="5"/>
      <c r="D11" s="5"/>
      <c r="E11" s="6"/>
      <c r="F11" s="5"/>
      <c r="G11" s="6"/>
      <c r="H11" s="5"/>
      <c r="J11" s="6">
        <v>0.98</v>
      </c>
    </row>
    <row r="12" spans="1:12" x14ac:dyDescent="0.25">
      <c r="A12" s="9" t="s">
        <v>8</v>
      </c>
      <c r="B12" s="9"/>
      <c r="C12" s="10">
        <f>SUM(C7:C10)</f>
        <v>3230</v>
      </c>
      <c r="D12" s="11">
        <f>SUM(D5:D10)</f>
        <v>6301</v>
      </c>
      <c r="E12" s="11">
        <f>SUM(E5:E10)</f>
        <v>84</v>
      </c>
      <c r="F12" s="11">
        <f>SUM(F6:F10)</f>
        <v>1089.8</v>
      </c>
      <c r="G12" s="12">
        <f>SUM(G4:G10)</f>
        <v>3140</v>
      </c>
      <c r="H12" s="10">
        <f>SUM(H7:H10)</f>
        <v>20.65</v>
      </c>
      <c r="I12" s="10">
        <f>SUM(I7:I9)</f>
        <v>29.58</v>
      </c>
      <c r="J12" s="11">
        <f>SUM(J6:J11)</f>
        <v>5.1300000000000008</v>
      </c>
      <c r="K12" s="9"/>
      <c r="L12" s="10">
        <f>SUM(C12:K12)</f>
        <v>13900.159999999998</v>
      </c>
    </row>
    <row r="13" spans="1:12" x14ac:dyDescent="0.25">
      <c r="C13" s="5"/>
      <c r="D13" s="5"/>
      <c r="E13" s="5"/>
      <c r="F13" s="5"/>
      <c r="G13" s="5"/>
      <c r="H13" s="5"/>
      <c r="I13" s="5"/>
      <c r="J13" s="5"/>
    </row>
    <row r="14" spans="1:12" x14ac:dyDescent="0.25">
      <c r="A14" t="s">
        <v>44</v>
      </c>
    </row>
    <row r="15" spans="1:12" x14ac:dyDescent="0.25">
      <c r="A15" t="s">
        <v>45</v>
      </c>
    </row>
    <row r="18" spans="1:7" x14ac:dyDescent="0.25">
      <c r="A18" t="s">
        <v>46</v>
      </c>
      <c r="D18" s="1"/>
      <c r="E18" s="1"/>
      <c r="F18" s="1"/>
      <c r="G18" s="1"/>
    </row>
    <row r="19" spans="1:7" x14ac:dyDescent="0.25">
      <c r="A19" s="4">
        <v>42648</v>
      </c>
      <c r="C19" s="8">
        <v>5000</v>
      </c>
    </row>
    <row r="20" spans="1:7" x14ac:dyDescent="0.25">
      <c r="A20" s="4">
        <v>42436</v>
      </c>
      <c r="C20" s="8">
        <v>2000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Bob Smith</cp:lastModifiedBy>
  <cp:lastPrinted>2016-04-07T09:23:48Z</cp:lastPrinted>
  <dcterms:created xsi:type="dcterms:W3CDTF">2013-12-03T12:05:50Z</dcterms:created>
  <dcterms:modified xsi:type="dcterms:W3CDTF">2016-04-07T09:23:57Z</dcterms:modified>
</cp:coreProperties>
</file>