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et\Dropbox\Janet\Janet\Oddington\Finance\"/>
    </mc:Choice>
  </mc:AlternateContent>
  <bookViews>
    <workbookView xWindow="0" yWindow="0" windowWidth="17280" windowHeight="7250" activeTab="1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2" l="1"/>
  <c r="O60" i="1" l="1"/>
  <c r="O52" i="1"/>
  <c r="E60" i="1"/>
  <c r="H60" i="1" s="1"/>
  <c r="F60" i="1"/>
  <c r="I60" i="1"/>
  <c r="J60" i="1" s="1"/>
  <c r="K60" i="1"/>
  <c r="L60" i="1" s="1"/>
  <c r="M60" i="1"/>
  <c r="N60" i="1"/>
  <c r="P60" i="1"/>
  <c r="P52" i="1" l="1"/>
  <c r="H58" i="1" l="1"/>
  <c r="J58" i="1"/>
  <c r="L58" i="1"/>
  <c r="P58" i="1"/>
  <c r="E14" i="2"/>
  <c r="E52" i="1"/>
  <c r="F52" i="1"/>
  <c r="H52" i="1"/>
  <c r="I52" i="1"/>
  <c r="J52" i="1"/>
  <c r="K52" i="1"/>
  <c r="L52" i="1"/>
  <c r="M52" i="1"/>
  <c r="N52" i="1"/>
  <c r="D14" i="2" l="1"/>
</calcChain>
</file>

<file path=xl/sharedStrings.xml><?xml version="1.0" encoding="utf-8"?>
<sst xmlns="http://schemas.openxmlformats.org/spreadsheetml/2006/main" count="82" uniqueCount="53">
  <si>
    <t>Date</t>
  </si>
  <si>
    <t xml:space="preserve">Cq </t>
  </si>
  <si>
    <t>Contracts</t>
  </si>
  <si>
    <t>Grants</t>
  </si>
  <si>
    <t>Insurance</t>
  </si>
  <si>
    <t>VH Rental</t>
  </si>
  <si>
    <t>Wages</t>
  </si>
  <si>
    <t>VAT</t>
  </si>
  <si>
    <t>Total</t>
  </si>
  <si>
    <t>Infastructure</t>
  </si>
  <si>
    <t>OVH</t>
  </si>
  <si>
    <t>Audit</t>
  </si>
  <si>
    <t>Subs/web</t>
  </si>
  <si>
    <t>Income</t>
  </si>
  <si>
    <t>abode</t>
  </si>
  <si>
    <t>Oddington Expenditure 2016/17</t>
  </si>
  <si>
    <t>GAPTC</t>
  </si>
  <si>
    <t>J Eustace</t>
  </si>
  <si>
    <t>HMTC</t>
  </si>
  <si>
    <t>Autela pyroll</t>
  </si>
  <si>
    <t>J eustace</t>
  </si>
  <si>
    <t>penfold</t>
  </si>
  <si>
    <t>eustace</t>
  </si>
  <si>
    <t>communiy</t>
  </si>
  <si>
    <t>selkirk</t>
  </si>
  <si>
    <t>playsafety</t>
  </si>
  <si>
    <t>JE</t>
  </si>
  <si>
    <t>CDC</t>
  </si>
  <si>
    <t>(Includes grant)</t>
  </si>
  <si>
    <t>Way leave</t>
  </si>
  <si>
    <t>Penfold</t>
  </si>
  <si>
    <t>Community First</t>
  </si>
  <si>
    <t>cancel</t>
  </si>
  <si>
    <t>Eustace</t>
  </si>
  <si>
    <t>expenses</t>
  </si>
  <si>
    <t>HMRC</t>
  </si>
  <si>
    <t>Fete profit</t>
  </si>
  <si>
    <t>SLCC</t>
  </si>
  <si>
    <t>RBL</t>
  </si>
  <si>
    <t>Villager Bus</t>
  </si>
  <si>
    <t>J E web site</t>
  </si>
  <si>
    <t>Grant Thornton</t>
  </si>
  <si>
    <t>Autella</t>
  </si>
  <si>
    <t>Old Church</t>
  </si>
  <si>
    <t>Aytela payroll</t>
  </si>
  <si>
    <t>Abode</t>
  </si>
  <si>
    <t xml:space="preserve">MM </t>
  </si>
  <si>
    <t>CA</t>
  </si>
  <si>
    <t>Interest</t>
  </si>
  <si>
    <t>Creditors</t>
  </si>
  <si>
    <t>Total Payments</t>
  </si>
  <si>
    <t>Oddington Parish Council 2016/17</t>
  </si>
  <si>
    <t>CDC precept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</si>
</sst>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4" formatCode="_-&quot;£&quot;* #,##0.00_-;\-&quot;£&quot;* #,##0.00_-;_-&quot;£&quot;* &quot;-&quot;??_-;_-@_-"/>
    <numFmt numFmtId="164" formatCode="&quot;£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3" fontId="0" fillId="0" borderId="0" xfId="0" applyNumberFormat="1"/>
    <xf numFmtId="0" fontId="4" fillId="0" borderId="0" xfId="0" applyFont="1"/>
    <xf numFmtId="16" fontId="0" fillId="0" borderId="0" xfId="0" applyNumberFormat="1"/>
    <xf numFmtId="164" fontId="0" fillId="0" borderId="0" xfId="0" applyNumberFormat="1"/>
    <xf numFmtId="164" fontId="3" fillId="0" borderId="0" xfId="0" applyNumberFormat="1" applyFont="1"/>
    <xf numFmtId="164" fontId="0" fillId="0" borderId="0" xfId="2" applyNumberFormat="1" applyFont="1"/>
    <xf numFmtId="44" fontId="0" fillId="0" borderId="0" xfId="1" applyFont="1"/>
    <xf numFmtId="0" fontId="1" fillId="0" borderId="1" xfId="0" applyFont="1" applyBorder="1"/>
    <xf numFmtId="164" fontId="1" fillId="0" borderId="1" xfId="0" applyNumberFormat="1" applyFont="1" applyBorder="1"/>
    <xf numFmtId="164" fontId="5" fillId="0" borderId="1" xfId="0" applyNumberFormat="1" applyFont="1" applyBorder="1"/>
    <xf numFmtId="164" fontId="6" fillId="0" borderId="1" xfId="0" applyNumberFormat="1" applyFont="1" applyBorder="1"/>
    <xf numFmtId="0" fontId="7" fillId="0" borderId="0" xfId="0" applyFont="1"/>
    <xf numFmtId="44" fontId="7" fillId="0" borderId="0" xfId="1" applyFont="1"/>
    <xf numFmtId="0" fontId="7" fillId="0" borderId="0" xfId="0" applyFont="1" applyAlignment="1">
      <alignment horizontal="right"/>
    </xf>
    <xf numFmtId="44" fontId="7" fillId="0" borderId="0" xfId="1" applyFont="1" applyAlignment="1">
      <alignment horizontal="right"/>
    </xf>
    <xf numFmtId="0" fontId="8" fillId="0" borderId="0" xfId="0" applyFont="1"/>
    <xf numFmtId="44" fontId="8" fillId="0" borderId="0" xfId="1" applyFont="1"/>
    <xf numFmtId="2" fontId="7" fillId="0" borderId="0" xfId="0" applyNumberFormat="1" applyFont="1"/>
    <xf numFmtId="44" fontId="4" fillId="0" borderId="0" xfId="1" applyFont="1"/>
    <xf numFmtId="16" fontId="7" fillId="0" borderId="0" xfId="0" applyNumberFormat="1" applyFont="1"/>
    <xf numFmtId="16" fontId="8" fillId="0" borderId="0" xfId="0" applyNumberFormat="1" applyFont="1"/>
    <xf numFmtId="44" fontId="7" fillId="0" borderId="0" xfId="1" applyFont="1" applyBorder="1"/>
    <xf numFmtId="44" fontId="8" fillId="0" borderId="0" xfId="1" applyFont="1" applyBorder="1"/>
    <xf numFmtId="41" fontId="8" fillId="0" borderId="0" xfId="1" applyNumberFormat="1" applyFont="1" applyBorder="1"/>
    <xf numFmtId="44" fontId="8" fillId="0" borderId="0" xfId="1" applyFont="1" applyFill="1" applyBorder="1"/>
    <xf numFmtId="44" fontId="0" fillId="0" borderId="0" xfId="0" applyNumberFormat="1"/>
    <xf numFmtId="44" fontId="1" fillId="0" borderId="1" xfId="1" applyFont="1" applyBorder="1"/>
    <xf numFmtId="44" fontId="6" fillId="0" borderId="1" xfId="1" applyFont="1" applyBorder="1"/>
    <xf numFmtId="44" fontId="9" fillId="0" borderId="0" xfId="1" applyFont="1"/>
    <xf numFmtId="44" fontId="9" fillId="0" borderId="0" xfId="0" applyNumberFormat="1" applyFont="1"/>
    <xf numFmtId="0" fontId="9" fillId="0" borderId="0" xfId="0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5"/>
  <sheetViews>
    <sheetView topLeftCell="A44" workbookViewId="0">
      <selection activeCell="O62" sqref="O62"/>
    </sheetView>
  </sheetViews>
  <sheetFormatPr defaultRowHeight="14.5" x14ac:dyDescent="0.35"/>
  <cols>
    <col min="2" max="2" width="5.54296875" customWidth="1"/>
    <col min="3" max="3" width="4.81640625" customWidth="1"/>
    <col min="4" max="4" width="6.54296875" customWidth="1"/>
    <col min="5" max="5" width="8.26953125" customWidth="1"/>
    <col min="6" max="6" width="8.81640625" customWidth="1"/>
    <col min="7" max="7" width="5.81640625" customWidth="1"/>
    <col min="8" max="8" width="10.08984375" customWidth="1"/>
    <col min="9" max="9" width="9.90625" customWidth="1"/>
    <col min="10" max="10" width="8.81640625" customWidth="1"/>
    <col min="11" max="11" width="10.54296875" customWidth="1"/>
    <col min="12" max="12" width="8.453125" customWidth="1"/>
    <col min="13" max="13" width="11.90625" customWidth="1"/>
    <col min="14" max="14" width="9.26953125" customWidth="1"/>
    <col min="15" max="15" width="10.453125" customWidth="1"/>
    <col min="16" max="16" width="11.1796875" bestFit="1" customWidth="1"/>
  </cols>
  <sheetData>
    <row r="1" spans="1:18" x14ac:dyDescent="0.35">
      <c r="A1" s="13" t="s">
        <v>15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8" x14ac:dyDescent="0.35">
      <c r="A2" s="13"/>
      <c r="B2" s="13" t="s">
        <v>0</v>
      </c>
      <c r="C2" s="13"/>
      <c r="D2" s="13" t="s">
        <v>1</v>
      </c>
      <c r="E2" s="13" t="s">
        <v>11</v>
      </c>
      <c r="F2" s="13" t="s">
        <v>2</v>
      </c>
      <c r="G2" s="13"/>
      <c r="H2" s="13" t="s">
        <v>3</v>
      </c>
      <c r="I2" s="13" t="s">
        <v>4</v>
      </c>
      <c r="J2" s="13" t="s">
        <v>12</v>
      </c>
      <c r="K2" s="13" t="s">
        <v>9</v>
      </c>
      <c r="L2" s="13" t="s">
        <v>5</v>
      </c>
      <c r="M2" s="13" t="s">
        <v>6</v>
      </c>
      <c r="N2" s="13" t="s">
        <v>34</v>
      </c>
      <c r="O2" s="13" t="s">
        <v>7</v>
      </c>
      <c r="P2" s="13" t="s">
        <v>8</v>
      </c>
    </row>
    <row r="3" spans="1:18" x14ac:dyDescent="0.35">
      <c r="A3" s="13"/>
      <c r="B3" s="13"/>
      <c r="C3" s="13"/>
      <c r="D3" s="13"/>
      <c r="E3" s="14"/>
      <c r="F3" s="14"/>
      <c r="G3" s="14"/>
      <c r="H3" s="14"/>
      <c r="I3" s="14"/>
      <c r="J3" s="13"/>
      <c r="K3" s="14"/>
      <c r="L3" s="14"/>
      <c r="M3" s="14"/>
      <c r="N3" s="14"/>
      <c r="O3" s="14"/>
      <c r="P3" s="14"/>
      <c r="Q3" s="8"/>
      <c r="R3" s="8"/>
    </row>
    <row r="4" spans="1:18" x14ac:dyDescent="0.35">
      <c r="A4" s="17" t="s">
        <v>10</v>
      </c>
      <c r="B4" s="17">
        <v>7.4</v>
      </c>
      <c r="C4" s="17"/>
      <c r="D4" s="17">
        <v>191</v>
      </c>
      <c r="E4" s="17"/>
      <c r="F4" s="17"/>
      <c r="G4" s="17"/>
      <c r="H4" s="18"/>
      <c r="I4" s="18"/>
      <c r="J4" s="18"/>
      <c r="K4" s="18"/>
      <c r="L4" s="18">
        <v>10</v>
      </c>
      <c r="M4" s="18"/>
      <c r="N4" s="18"/>
      <c r="O4" s="18"/>
      <c r="P4" s="18">
        <v>10</v>
      </c>
      <c r="Q4" s="8"/>
      <c r="R4" s="8"/>
    </row>
    <row r="5" spans="1:18" x14ac:dyDescent="0.35">
      <c r="A5" s="17" t="s">
        <v>14</v>
      </c>
      <c r="B5" s="17">
        <v>7.4</v>
      </c>
      <c r="C5" s="17"/>
      <c r="D5" s="17">
        <v>194</v>
      </c>
      <c r="E5" s="17"/>
      <c r="F5" s="17"/>
      <c r="G5" s="17"/>
      <c r="H5" s="18">
        <v>450</v>
      </c>
      <c r="I5" s="18"/>
      <c r="J5" s="18"/>
      <c r="K5" s="18"/>
      <c r="L5" s="18"/>
      <c r="M5" s="18"/>
      <c r="N5" s="18"/>
      <c r="O5" s="18"/>
      <c r="P5" s="18">
        <v>450</v>
      </c>
      <c r="Q5" s="8"/>
      <c r="R5" s="8"/>
    </row>
    <row r="6" spans="1:18" x14ac:dyDescent="0.35">
      <c r="A6" s="13" t="s">
        <v>10</v>
      </c>
      <c r="B6" s="13">
        <v>7.4</v>
      </c>
      <c r="C6" s="13"/>
      <c r="D6" s="13">
        <v>196</v>
      </c>
      <c r="E6" s="14"/>
      <c r="F6" s="14"/>
      <c r="G6" s="14"/>
      <c r="H6" s="14"/>
      <c r="I6" s="14"/>
      <c r="J6" s="14"/>
      <c r="K6" s="14"/>
      <c r="L6" s="14">
        <v>10</v>
      </c>
      <c r="M6" s="14"/>
      <c r="N6" s="14"/>
      <c r="O6" s="14"/>
      <c r="P6" s="14">
        <v>10</v>
      </c>
      <c r="Q6" s="8"/>
      <c r="R6" s="8"/>
    </row>
    <row r="7" spans="1:18" x14ac:dyDescent="0.35">
      <c r="A7" s="13" t="s">
        <v>16</v>
      </c>
      <c r="B7" s="13">
        <v>7.4</v>
      </c>
      <c r="C7" s="13"/>
      <c r="D7" s="13">
        <v>197</v>
      </c>
      <c r="E7" s="14"/>
      <c r="F7" s="14"/>
      <c r="G7" s="14"/>
      <c r="H7" s="14"/>
      <c r="I7" s="14"/>
      <c r="J7" s="14">
        <v>94.17</v>
      </c>
      <c r="K7" s="14"/>
      <c r="L7" s="14"/>
      <c r="M7" s="14"/>
      <c r="N7" s="14"/>
      <c r="O7" s="14"/>
      <c r="P7" s="14">
        <v>94.17</v>
      </c>
      <c r="Q7" s="8"/>
      <c r="R7" s="8"/>
    </row>
    <row r="8" spans="1:18" x14ac:dyDescent="0.35">
      <c r="A8" s="13" t="s">
        <v>17</v>
      </c>
      <c r="B8" s="13">
        <v>7.4</v>
      </c>
      <c r="C8" s="13"/>
      <c r="D8" s="13">
        <v>198</v>
      </c>
      <c r="E8" s="14"/>
      <c r="F8" s="14"/>
      <c r="G8" s="14"/>
      <c r="H8" s="14"/>
      <c r="I8" s="14"/>
      <c r="J8" s="14">
        <v>9.99</v>
      </c>
      <c r="K8" s="14"/>
      <c r="M8" s="14"/>
      <c r="N8" s="14"/>
      <c r="O8" s="14">
        <v>2</v>
      </c>
      <c r="P8" s="14">
        <v>11.99</v>
      </c>
      <c r="Q8" s="8"/>
      <c r="R8" s="8"/>
    </row>
    <row r="9" spans="1:18" x14ac:dyDescent="0.35">
      <c r="A9" s="13" t="s">
        <v>18</v>
      </c>
      <c r="B9" s="13">
        <v>7.4</v>
      </c>
      <c r="C9" s="13"/>
      <c r="D9" s="13">
        <v>199</v>
      </c>
      <c r="E9" s="14"/>
      <c r="F9" s="14"/>
      <c r="G9" s="14"/>
      <c r="H9" s="14"/>
      <c r="I9" s="14"/>
      <c r="J9" s="14"/>
      <c r="K9" s="14"/>
      <c r="L9" s="14"/>
      <c r="M9" s="14">
        <v>125</v>
      </c>
      <c r="N9" s="14"/>
      <c r="O9" s="14"/>
      <c r="P9" s="14">
        <v>125</v>
      </c>
      <c r="Q9" s="8"/>
      <c r="R9" s="8"/>
    </row>
    <row r="10" spans="1:18" x14ac:dyDescent="0.35">
      <c r="A10" s="13" t="s">
        <v>19</v>
      </c>
      <c r="B10" s="13">
        <v>7.4</v>
      </c>
      <c r="C10" s="13"/>
      <c r="D10" s="15">
        <v>200</v>
      </c>
      <c r="E10" s="16"/>
      <c r="F10" s="14"/>
      <c r="G10" s="14"/>
      <c r="H10" s="14"/>
      <c r="I10" s="14"/>
      <c r="J10" s="14">
        <v>30</v>
      </c>
      <c r="K10" s="14"/>
      <c r="L10" s="14"/>
      <c r="O10" s="14"/>
      <c r="P10" s="14">
        <v>30</v>
      </c>
      <c r="Q10" s="8"/>
      <c r="R10" s="8"/>
    </row>
    <row r="11" spans="1:18" x14ac:dyDescent="0.35">
      <c r="A11" s="13" t="s">
        <v>20</v>
      </c>
      <c r="B11" s="13">
        <v>7.4</v>
      </c>
      <c r="C11" s="13"/>
      <c r="D11" s="13">
        <v>301</v>
      </c>
      <c r="E11" s="14"/>
      <c r="F11" s="14"/>
      <c r="G11" s="14"/>
      <c r="H11" s="14"/>
      <c r="I11" s="14"/>
      <c r="J11" s="14"/>
      <c r="K11" s="14"/>
      <c r="L11" s="14"/>
      <c r="M11" s="14">
        <v>166.54</v>
      </c>
      <c r="N11" s="14"/>
      <c r="O11" s="14"/>
      <c r="P11" s="14">
        <v>166.54</v>
      </c>
      <c r="Q11" s="8"/>
      <c r="R11" s="8"/>
    </row>
    <row r="12" spans="1:18" x14ac:dyDescent="0.35">
      <c r="A12" s="13" t="s">
        <v>10</v>
      </c>
      <c r="B12" s="13">
        <v>7.4</v>
      </c>
      <c r="C12" s="13"/>
      <c r="D12" s="13">
        <v>302</v>
      </c>
      <c r="E12" s="14"/>
      <c r="F12" s="14"/>
      <c r="G12" s="14"/>
      <c r="H12" s="14">
        <v>1000</v>
      </c>
      <c r="I12" s="14"/>
      <c r="J12" s="14"/>
      <c r="K12" s="14"/>
      <c r="L12" s="14"/>
      <c r="M12" s="14"/>
      <c r="N12" s="14"/>
      <c r="O12" s="14"/>
      <c r="P12" s="14">
        <v>1000</v>
      </c>
      <c r="Q12" s="8"/>
      <c r="R12" s="8"/>
    </row>
    <row r="13" spans="1:18" x14ac:dyDescent="0.35">
      <c r="A13" s="13" t="s">
        <v>21</v>
      </c>
      <c r="B13" s="13">
        <v>26.5</v>
      </c>
      <c r="C13" s="13"/>
      <c r="D13" s="13">
        <v>303</v>
      </c>
      <c r="E13" s="14"/>
      <c r="F13" s="14">
        <v>480</v>
      </c>
      <c r="G13" s="14"/>
      <c r="H13" s="14"/>
      <c r="I13" s="14"/>
      <c r="J13" s="14"/>
      <c r="K13" s="14"/>
      <c r="L13" s="14"/>
      <c r="M13" s="14"/>
      <c r="N13" s="14"/>
      <c r="O13" s="14"/>
      <c r="P13" s="14">
        <v>480</v>
      </c>
      <c r="Q13" s="8"/>
      <c r="R13" s="8"/>
    </row>
    <row r="14" spans="1:18" x14ac:dyDescent="0.35">
      <c r="A14" s="13" t="s">
        <v>22</v>
      </c>
      <c r="B14" s="13">
        <v>26.5</v>
      </c>
      <c r="C14" s="13"/>
      <c r="D14" s="13">
        <v>304</v>
      </c>
      <c r="E14" s="14"/>
      <c r="F14" s="14"/>
      <c r="G14" s="14"/>
      <c r="H14" s="14"/>
      <c r="I14" s="14"/>
      <c r="J14" s="14">
        <v>19.98</v>
      </c>
      <c r="K14" s="14"/>
      <c r="L14" s="14"/>
      <c r="M14" s="14"/>
      <c r="N14" s="14"/>
      <c r="O14" s="14">
        <v>4</v>
      </c>
      <c r="P14" s="14">
        <v>23.98</v>
      </c>
      <c r="Q14" s="8"/>
      <c r="R14" s="8"/>
    </row>
    <row r="15" spans="1:18" x14ac:dyDescent="0.35">
      <c r="A15" s="13" t="s">
        <v>23</v>
      </c>
      <c r="B15" s="13">
        <v>26.5</v>
      </c>
      <c r="C15" s="13"/>
      <c r="D15" s="13">
        <v>305</v>
      </c>
      <c r="E15" s="14" t="s">
        <v>32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8"/>
      <c r="R15" s="8"/>
    </row>
    <row r="16" spans="1:18" x14ac:dyDescent="0.35">
      <c r="A16" s="13" t="s">
        <v>24</v>
      </c>
      <c r="B16" s="13">
        <v>26.5</v>
      </c>
      <c r="C16" s="13"/>
      <c r="D16" s="13">
        <v>306</v>
      </c>
      <c r="E16" s="14">
        <v>55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>
        <v>55</v>
      </c>
      <c r="Q16" s="8"/>
      <c r="R16" s="8"/>
    </row>
    <row r="17" spans="1:18" x14ac:dyDescent="0.35">
      <c r="A17" s="13" t="s">
        <v>25</v>
      </c>
      <c r="B17" s="13">
        <v>26.5</v>
      </c>
      <c r="C17" s="13"/>
      <c r="D17" s="13">
        <v>307</v>
      </c>
      <c r="E17" s="14"/>
      <c r="F17" s="14"/>
      <c r="G17" s="14"/>
      <c r="H17" s="14"/>
      <c r="I17" s="14"/>
      <c r="J17" s="14"/>
      <c r="K17" s="14">
        <v>77</v>
      </c>
      <c r="L17" s="14"/>
      <c r="M17" s="14"/>
      <c r="N17" s="14"/>
      <c r="O17" s="14">
        <v>15.4</v>
      </c>
      <c r="P17" s="14">
        <v>92.4</v>
      </c>
      <c r="Q17" s="8"/>
      <c r="R17" s="8"/>
    </row>
    <row r="18" spans="1:18" x14ac:dyDescent="0.35">
      <c r="A18" s="13" t="s">
        <v>26</v>
      </c>
      <c r="B18" s="13">
        <v>26.5</v>
      </c>
      <c r="C18" s="13"/>
      <c r="D18" s="15">
        <v>308</v>
      </c>
      <c r="E18" s="16"/>
      <c r="F18" s="14"/>
      <c r="G18" s="14"/>
      <c r="H18" s="14"/>
      <c r="I18" s="14"/>
      <c r="J18" s="14"/>
      <c r="K18" s="14"/>
      <c r="L18" s="14"/>
      <c r="M18" s="14">
        <v>333.48</v>
      </c>
      <c r="N18" s="14"/>
      <c r="O18" s="14"/>
      <c r="P18" s="14">
        <v>333.48</v>
      </c>
      <c r="Q18" s="8"/>
      <c r="R18" s="8"/>
    </row>
    <row r="19" spans="1:18" x14ac:dyDescent="0.35">
      <c r="A19" s="13" t="s">
        <v>27</v>
      </c>
      <c r="B19" s="13">
        <v>26.5</v>
      </c>
      <c r="C19" s="13"/>
      <c r="D19" s="13">
        <v>309</v>
      </c>
      <c r="E19" s="14"/>
      <c r="F19" s="14"/>
      <c r="G19" s="14"/>
      <c r="H19" s="14"/>
      <c r="I19" s="14"/>
      <c r="J19" s="14">
        <v>21</v>
      </c>
      <c r="K19" s="14"/>
      <c r="L19" s="14"/>
      <c r="M19" s="14"/>
      <c r="N19" s="14"/>
      <c r="O19" s="14"/>
      <c r="P19" s="14">
        <v>21</v>
      </c>
      <c r="Q19" s="8"/>
      <c r="R19" s="8"/>
    </row>
    <row r="20" spans="1:18" x14ac:dyDescent="0.35">
      <c r="A20" s="13" t="s">
        <v>30</v>
      </c>
      <c r="B20" s="13">
        <v>7.7</v>
      </c>
      <c r="C20" s="13"/>
      <c r="D20" s="13">
        <v>310</v>
      </c>
      <c r="E20" s="14"/>
      <c r="F20" s="14">
        <v>525</v>
      </c>
      <c r="G20" s="14"/>
      <c r="H20" s="14"/>
      <c r="I20" s="14"/>
      <c r="J20" s="14"/>
      <c r="K20" s="14"/>
      <c r="L20" s="14"/>
      <c r="M20" s="14"/>
      <c r="N20" s="14"/>
      <c r="O20" s="14"/>
      <c r="P20" s="14">
        <v>525</v>
      </c>
      <c r="Q20" s="8"/>
      <c r="R20" s="8"/>
    </row>
    <row r="21" spans="1:18" x14ac:dyDescent="0.35">
      <c r="A21" s="13" t="s">
        <v>10</v>
      </c>
      <c r="B21" s="13">
        <v>7.7</v>
      </c>
      <c r="C21" s="13"/>
      <c r="D21" s="13">
        <v>311</v>
      </c>
      <c r="E21" s="14"/>
      <c r="F21" s="14"/>
      <c r="G21" s="14"/>
      <c r="H21" s="14"/>
      <c r="I21" s="14"/>
      <c r="J21" s="14"/>
      <c r="K21" s="14"/>
      <c r="L21" s="14">
        <v>10</v>
      </c>
      <c r="M21" s="14"/>
      <c r="N21" s="14"/>
      <c r="O21" s="14"/>
      <c r="P21" s="14">
        <v>10</v>
      </c>
      <c r="Q21" s="8"/>
      <c r="R21" s="8"/>
    </row>
    <row r="22" spans="1:18" x14ac:dyDescent="0.35">
      <c r="A22" s="13" t="s">
        <v>19</v>
      </c>
      <c r="B22" s="13">
        <v>7.7</v>
      </c>
      <c r="C22" s="13"/>
      <c r="D22" s="13">
        <v>312</v>
      </c>
      <c r="E22" s="14"/>
      <c r="F22" s="14"/>
      <c r="G22" s="14"/>
      <c r="H22" s="14"/>
      <c r="I22" s="14"/>
      <c r="J22" s="14">
        <v>30</v>
      </c>
      <c r="K22" s="14"/>
      <c r="L22" s="14"/>
      <c r="O22" s="14"/>
      <c r="P22" s="14">
        <v>30</v>
      </c>
      <c r="Q22" s="8"/>
      <c r="R22" s="8"/>
    </row>
    <row r="23" spans="1:18" x14ac:dyDescent="0.35">
      <c r="A23" s="13" t="s">
        <v>22</v>
      </c>
      <c r="B23" s="13">
        <v>7.7</v>
      </c>
      <c r="C23" s="13"/>
      <c r="D23" s="13">
        <v>313</v>
      </c>
      <c r="E23" s="14"/>
      <c r="F23" s="14"/>
      <c r="G23" s="14"/>
      <c r="H23" s="14"/>
      <c r="I23" s="14"/>
      <c r="J23" s="14"/>
      <c r="K23" s="14"/>
      <c r="L23" s="14"/>
      <c r="M23" s="14">
        <v>166.54</v>
      </c>
      <c r="N23" s="14"/>
      <c r="O23" s="14"/>
      <c r="P23" s="14">
        <v>166.54</v>
      </c>
      <c r="Q23" s="8"/>
      <c r="R23" s="8"/>
    </row>
    <row r="24" spans="1:18" x14ac:dyDescent="0.35">
      <c r="A24" s="13" t="s">
        <v>31</v>
      </c>
      <c r="B24" s="13">
        <v>7.7</v>
      </c>
      <c r="C24" s="13"/>
      <c r="D24" s="13">
        <v>314</v>
      </c>
      <c r="E24" s="14"/>
      <c r="F24" s="14"/>
      <c r="G24" s="14"/>
      <c r="H24" s="14"/>
      <c r="I24" s="14">
        <v>304.93</v>
      </c>
      <c r="J24" s="14"/>
      <c r="K24" s="14"/>
      <c r="L24" s="14"/>
      <c r="M24" s="14"/>
      <c r="N24" s="14"/>
      <c r="O24" s="14"/>
      <c r="P24" s="14">
        <v>304.93</v>
      </c>
      <c r="Q24" s="8"/>
      <c r="R24" s="8"/>
    </row>
    <row r="25" spans="1:18" x14ac:dyDescent="0.35">
      <c r="A25" s="13" t="s">
        <v>33</v>
      </c>
      <c r="B25" s="13">
        <v>7.7</v>
      </c>
      <c r="C25" s="13"/>
      <c r="D25" s="13">
        <v>315</v>
      </c>
      <c r="E25" s="14"/>
      <c r="F25" s="14"/>
      <c r="G25" s="14"/>
      <c r="H25" s="14"/>
      <c r="I25" s="14"/>
      <c r="J25" s="14"/>
      <c r="K25" s="14"/>
      <c r="L25" s="14"/>
      <c r="M25" s="14"/>
      <c r="N25" s="14">
        <v>35.770000000000003</v>
      </c>
      <c r="O25" s="14"/>
      <c r="P25" s="14">
        <v>35.770000000000003</v>
      </c>
      <c r="Q25" s="8"/>
      <c r="R25" s="8"/>
    </row>
    <row r="26" spans="1:18" x14ac:dyDescent="0.35">
      <c r="A26" s="13" t="s">
        <v>35</v>
      </c>
      <c r="B26" s="13">
        <v>7.7</v>
      </c>
      <c r="C26" s="13"/>
      <c r="D26" s="13">
        <v>316</v>
      </c>
      <c r="E26" s="14"/>
      <c r="F26" s="14"/>
      <c r="G26" s="14"/>
      <c r="H26" s="14"/>
      <c r="I26" s="14"/>
      <c r="J26" s="14"/>
      <c r="K26" s="14"/>
      <c r="L26" s="14"/>
      <c r="M26" s="14">
        <v>125</v>
      </c>
      <c r="N26" s="14"/>
      <c r="O26" s="14"/>
      <c r="P26" s="14">
        <v>125</v>
      </c>
      <c r="Q26" s="8"/>
      <c r="R26" s="8"/>
    </row>
    <row r="27" spans="1:18" x14ac:dyDescent="0.35">
      <c r="A27" s="13" t="s">
        <v>30</v>
      </c>
      <c r="B27" s="13">
        <v>13.9</v>
      </c>
      <c r="C27" s="13"/>
      <c r="D27" s="13">
        <v>317</v>
      </c>
      <c r="E27" s="14"/>
      <c r="F27" s="14">
        <v>640</v>
      </c>
      <c r="G27" s="14"/>
      <c r="H27" s="14"/>
      <c r="I27" s="14"/>
      <c r="J27" s="14"/>
      <c r="K27" s="14"/>
      <c r="L27" s="14"/>
      <c r="M27" s="14"/>
      <c r="N27" s="14"/>
      <c r="O27" s="14"/>
      <c r="P27" s="14">
        <v>640</v>
      </c>
      <c r="Q27" s="8"/>
      <c r="R27" s="8"/>
    </row>
    <row r="28" spans="1:18" x14ac:dyDescent="0.35">
      <c r="A28" s="13" t="s">
        <v>33</v>
      </c>
      <c r="B28" s="19">
        <v>13.9</v>
      </c>
      <c r="C28" s="13"/>
      <c r="D28" s="13">
        <v>318</v>
      </c>
      <c r="E28" s="14"/>
      <c r="F28" s="14"/>
      <c r="G28" s="14"/>
      <c r="H28" s="14"/>
      <c r="I28" s="14"/>
      <c r="J28" s="14"/>
      <c r="K28" s="14"/>
      <c r="L28" s="14"/>
      <c r="M28" s="14">
        <v>333.48</v>
      </c>
      <c r="N28" s="14"/>
      <c r="O28" s="14"/>
      <c r="P28" s="14">
        <v>333.48</v>
      </c>
      <c r="Q28" s="8"/>
      <c r="R28" s="8"/>
    </row>
    <row r="29" spans="1:18" x14ac:dyDescent="0.35">
      <c r="A29" s="13" t="s">
        <v>22</v>
      </c>
      <c r="B29" s="19">
        <v>13.9</v>
      </c>
      <c r="C29" s="13"/>
      <c r="D29" s="13">
        <v>319</v>
      </c>
      <c r="E29" s="14"/>
      <c r="F29" s="14"/>
      <c r="G29" s="14"/>
      <c r="H29" s="14"/>
      <c r="I29" s="14"/>
      <c r="J29" s="14">
        <v>19.98</v>
      </c>
      <c r="K29" s="14"/>
      <c r="L29" s="14"/>
      <c r="M29" s="14"/>
      <c r="N29" s="14"/>
      <c r="O29" s="14">
        <v>4</v>
      </c>
      <c r="P29" s="14">
        <v>23.98</v>
      </c>
      <c r="Q29" s="8"/>
      <c r="R29" s="8"/>
    </row>
    <row r="30" spans="1:18" x14ac:dyDescent="0.35">
      <c r="A30" s="13" t="s">
        <v>37</v>
      </c>
      <c r="B30" s="19">
        <v>13.9</v>
      </c>
      <c r="C30" s="13"/>
      <c r="D30" s="13">
        <v>320</v>
      </c>
      <c r="E30" s="14"/>
      <c r="F30" s="14"/>
      <c r="G30" s="14"/>
      <c r="H30" s="14"/>
      <c r="I30" s="14"/>
      <c r="J30" s="14">
        <v>77</v>
      </c>
      <c r="K30" s="14"/>
      <c r="L30" s="14"/>
      <c r="M30" s="14"/>
      <c r="N30" s="14"/>
      <c r="O30" s="14"/>
      <c r="P30" s="14">
        <v>77</v>
      </c>
      <c r="Q30" s="8"/>
      <c r="R30" s="8"/>
    </row>
    <row r="31" spans="1:18" x14ac:dyDescent="0.35">
      <c r="A31" s="13" t="s">
        <v>38</v>
      </c>
      <c r="B31" s="19">
        <v>27.1</v>
      </c>
      <c r="C31" s="13"/>
      <c r="D31" s="13">
        <v>321</v>
      </c>
      <c r="E31" s="14"/>
      <c r="F31" s="14"/>
      <c r="G31" s="14"/>
      <c r="H31" s="14">
        <v>50</v>
      </c>
      <c r="I31" s="14"/>
      <c r="J31" s="14"/>
      <c r="K31" s="14"/>
      <c r="L31" s="14"/>
      <c r="M31" s="14"/>
      <c r="N31" s="14"/>
      <c r="O31" s="14"/>
      <c r="P31" s="14">
        <v>50</v>
      </c>
      <c r="Q31" s="8"/>
      <c r="R31" s="8"/>
    </row>
    <row r="32" spans="1:18" x14ac:dyDescent="0.35">
      <c r="A32" s="13" t="s">
        <v>39</v>
      </c>
      <c r="B32" s="19">
        <v>27.1</v>
      </c>
      <c r="C32" s="13"/>
      <c r="D32" s="13">
        <v>322</v>
      </c>
      <c r="E32" s="14"/>
      <c r="F32" s="14"/>
      <c r="G32" s="14"/>
      <c r="H32" s="14">
        <v>1000</v>
      </c>
      <c r="I32" s="14"/>
      <c r="J32" s="14"/>
      <c r="K32" s="14"/>
      <c r="L32" s="14"/>
      <c r="M32" s="14"/>
      <c r="N32" s="14"/>
      <c r="O32" s="14"/>
      <c r="P32" s="14">
        <v>1000</v>
      </c>
      <c r="Q32" s="8"/>
      <c r="R32" s="8"/>
    </row>
    <row r="33" spans="1:18" x14ac:dyDescent="0.35">
      <c r="A33" s="13" t="s">
        <v>40</v>
      </c>
      <c r="B33" s="19">
        <v>27.1</v>
      </c>
      <c r="C33" s="13"/>
      <c r="D33" s="13">
        <v>323</v>
      </c>
      <c r="E33" s="14"/>
      <c r="F33" s="14"/>
      <c r="G33" s="14"/>
      <c r="H33" s="14"/>
      <c r="I33" s="14"/>
      <c r="J33" s="14">
        <v>19.98</v>
      </c>
      <c r="K33" s="14"/>
      <c r="L33" s="14"/>
      <c r="M33" s="14"/>
      <c r="N33" s="14"/>
      <c r="O33" s="14">
        <v>4</v>
      </c>
      <c r="P33" s="14">
        <v>23.98</v>
      </c>
      <c r="Q33" s="8"/>
      <c r="R33" s="8"/>
    </row>
    <row r="34" spans="1:18" x14ac:dyDescent="0.35">
      <c r="A34" s="13" t="s">
        <v>30</v>
      </c>
      <c r="B34" s="19">
        <v>27.1</v>
      </c>
      <c r="C34" s="13"/>
      <c r="D34" s="13">
        <v>324</v>
      </c>
      <c r="E34" s="14"/>
      <c r="F34" s="14">
        <v>480</v>
      </c>
      <c r="G34" s="14"/>
      <c r="H34" s="14"/>
      <c r="I34" s="14"/>
      <c r="J34" s="14"/>
      <c r="K34" s="14"/>
      <c r="L34" s="14"/>
      <c r="M34" s="14"/>
      <c r="N34" s="14"/>
      <c r="O34" s="14"/>
      <c r="P34" s="14">
        <v>480</v>
      </c>
      <c r="Q34" s="8"/>
      <c r="R34" s="8"/>
    </row>
    <row r="35" spans="1:18" x14ac:dyDescent="0.35">
      <c r="A35" s="13" t="s">
        <v>10</v>
      </c>
      <c r="B35" s="19">
        <v>27.1</v>
      </c>
      <c r="C35" s="13"/>
      <c r="D35" s="13">
        <v>325</v>
      </c>
      <c r="E35" s="14"/>
      <c r="F35" s="14"/>
      <c r="G35" s="14"/>
      <c r="H35" s="14"/>
      <c r="I35" s="14"/>
      <c r="J35" s="14"/>
      <c r="K35" s="14"/>
      <c r="L35" s="14">
        <v>20</v>
      </c>
      <c r="M35" s="14"/>
      <c r="N35" s="14"/>
      <c r="O35" s="14"/>
      <c r="P35" s="14">
        <v>20</v>
      </c>
      <c r="Q35" s="8"/>
      <c r="R35" s="8"/>
    </row>
    <row r="36" spans="1:18" x14ac:dyDescent="0.35">
      <c r="A36" s="13" t="s">
        <v>41</v>
      </c>
      <c r="B36" s="13">
        <v>27.1</v>
      </c>
      <c r="C36" s="13"/>
      <c r="D36" s="13">
        <v>326</v>
      </c>
      <c r="E36" s="14">
        <v>100</v>
      </c>
      <c r="F36" s="14"/>
      <c r="G36" s="14"/>
      <c r="H36" s="14"/>
      <c r="I36" s="14"/>
      <c r="J36" s="14"/>
      <c r="K36" s="14"/>
      <c r="L36" s="14"/>
      <c r="M36" s="14"/>
      <c r="N36" s="14"/>
      <c r="O36" s="14">
        <v>20</v>
      </c>
      <c r="P36" s="14">
        <v>120</v>
      </c>
      <c r="Q36" s="8"/>
      <c r="R36" s="8"/>
    </row>
    <row r="37" spans="1:18" x14ac:dyDescent="0.35">
      <c r="A37" s="13" t="s">
        <v>42</v>
      </c>
      <c r="B37" s="13">
        <v>27.1</v>
      </c>
      <c r="C37" s="13"/>
      <c r="D37" s="13">
        <v>327</v>
      </c>
      <c r="E37" s="14"/>
      <c r="F37" s="14"/>
      <c r="G37" s="14"/>
      <c r="H37" s="14"/>
      <c r="I37" s="14"/>
      <c r="J37" s="14">
        <v>30</v>
      </c>
      <c r="K37" s="14"/>
      <c r="L37" s="14"/>
      <c r="M37" s="14"/>
      <c r="N37" s="14"/>
      <c r="O37" s="14"/>
      <c r="P37" s="14">
        <v>30</v>
      </c>
      <c r="Q37" s="8"/>
      <c r="R37" s="8"/>
    </row>
    <row r="38" spans="1:18" x14ac:dyDescent="0.35">
      <c r="A38" s="13" t="s">
        <v>26</v>
      </c>
      <c r="B38" s="13">
        <v>27.1</v>
      </c>
      <c r="C38" s="13"/>
      <c r="D38" s="13">
        <v>328</v>
      </c>
      <c r="E38" s="14"/>
      <c r="F38" s="14"/>
      <c r="G38" s="14"/>
      <c r="H38" s="14"/>
      <c r="I38" s="14"/>
      <c r="J38" s="14"/>
      <c r="K38" s="14"/>
      <c r="L38" s="14"/>
      <c r="M38" s="14">
        <v>333.28</v>
      </c>
      <c r="N38" s="14"/>
      <c r="O38" s="14"/>
      <c r="P38" s="14">
        <v>333.28</v>
      </c>
      <c r="Q38" s="8"/>
      <c r="R38" s="8"/>
    </row>
    <row r="39" spans="1:18" x14ac:dyDescent="0.35">
      <c r="A39" s="13" t="s">
        <v>10</v>
      </c>
      <c r="B39" s="21">
        <v>42712</v>
      </c>
      <c r="C39" s="13"/>
      <c r="D39" s="13">
        <v>329</v>
      </c>
      <c r="E39" s="14"/>
      <c r="F39" s="14"/>
      <c r="G39" s="14"/>
      <c r="H39" s="14"/>
      <c r="I39" s="14"/>
      <c r="J39" s="14"/>
      <c r="K39" s="14"/>
      <c r="L39" s="14">
        <v>20</v>
      </c>
      <c r="M39" s="14"/>
      <c r="N39" s="14"/>
      <c r="O39" s="14"/>
      <c r="P39" s="14">
        <v>20</v>
      </c>
      <c r="Q39" s="8"/>
      <c r="R39" s="8"/>
    </row>
    <row r="40" spans="1:18" x14ac:dyDescent="0.35">
      <c r="A40" s="13" t="s">
        <v>27</v>
      </c>
      <c r="B40" s="21">
        <v>42712</v>
      </c>
      <c r="C40" s="13"/>
      <c r="D40" s="13">
        <v>330</v>
      </c>
      <c r="E40" s="14"/>
      <c r="F40" s="14"/>
      <c r="G40" s="14"/>
      <c r="H40" s="14"/>
      <c r="I40" s="14"/>
      <c r="J40" s="14">
        <v>29.27</v>
      </c>
      <c r="K40" s="14"/>
      <c r="L40" s="14"/>
      <c r="M40" s="14"/>
      <c r="N40" s="14"/>
      <c r="O40" s="14">
        <v>5.85</v>
      </c>
      <c r="P40" s="14">
        <v>35.119999999999997</v>
      </c>
      <c r="Q40" s="8"/>
      <c r="R40" s="8"/>
    </row>
    <row r="41" spans="1:18" x14ac:dyDescent="0.35">
      <c r="A41" s="13" t="s">
        <v>26</v>
      </c>
      <c r="B41" s="21">
        <v>42712</v>
      </c>
      <c r="C41" s="13"/>
      <c r="D41" s="13">
        <v>331</v>
      </c>
      <c r="E41" s="14"/>
      <c r="F41" s="14"/>
      <c r="G41" s="14"/>
      <c r="H41" s="14"/>
      <c r="I41" s="14"/>
      <c r="J41" s="14">
        <v>9.99</v>
      </c>
      <c r="K41" s="14"/>
      <c r="L41" s="14"/>
      <c r="M41" s="14"/>
      <c r="N41" s="14"/>
      <c r="O41" s="14">
        <v>2</v>
      </c>
      <c r="P41" s="14">
        <v>11.99</v>
      </c>
      <c r="Q41" s="8"/>
      <c r="R41" s="8"/>
    </row>
    <row r="42" spans="1:18" x14ac:dyDescent="0.35">
      <c r="A42" s="13" t="s">
        <v>26</v>
      </c>
      <c r="B42" s="21">
        <v>42712</v>
      </c>
      <c r="C42" s="13"/>
      <c r="D42" s="13">
        <v>332</v>
      </c>
      <c r="E42" s="14"/>
      <c r="F42" s="14"/>
      <c r="G42" s="14"/>
      <c r="H42" s="14"/>
      <c r="I42" s="14"/>
      <c r="J42" s="14"/>
      <c r="K42" s="14"/>
      <c r="L42" s="14"/>
      <c r="M42" s="14">
        <v>166.74</v>
      </c>
      <c r="N42" s="14"/>
      <c r="O42" s="14"/>
      <c r="P42" s="14">
        <v>166.74</v>
      </c>
      <c r="Q42" s="8"/>
      <c r="R42" s="8"/>
    </row>
    <row r="43" spans="1:18" x14ac:dyDescent="0.35">
      <c r="A43" s="13" t="s">
        <v>10</v>
      </c>
      <c r="B43" s="21">
        <v>42761</v>
      </c>
      <c r="C43" s="13"/>
      <c r="D43" s="13">
        <v>333</v>
      </c>
      <c r="E43" s="14"/>
      <c r="F43" s="14"/>
      <c r="G43" s="14"/>
      <c r="H43" s="14"/>
      <c r="I43" s="14"/>
      <c r="J43" s="14"/>
      <c r="K43" s="14"/>
      <c r="L43" s="14">
        <v>10</v>
      </c>
      <c r="M43" s="14"/>
      <c r="N43" s="14"/>
      <c r="O43" s="14"/>
      <c r="P43" s="14">
        <v>10</v>
      </c>
      <c r="Q43" s="8"/>
      <c r="R43" s="8"/>
    </row>
    <row r="44" spans="1:18" x14ac:dyDescent="0.35">
      <c r="A44" s="17" t="s">
        <v>43</v>
      </c>
      <c r="B44" s="22">
        <v>42761</v>
      </c>
      <c r="C44" s="17"/>
      <c r="D44" s="17">
        <v>334</v>
      </c>
      <c r="E44" s="18"/>
      <c r="F44" s="18"/>
      <c r="G44" s="18"/>
      <c r="H44" s="18">
        <v>1000</v>
      </c>
      <c r="I44" s="18"/>
      <c r="J44" s="18"/>
      <c r="K44" s="18"/>
      <c r="L44" s="18"/>
      <c r="M44" s="18"/>
      <c r="N44" s="18"/>
      <c r="O44" s="18"/>
      <c r="P44" s="18">
        <v>1000</v>
      </c>
      <c r="Q44" s="8"/>
      <c r="R44" s="8"/>
    </row>
    <row r="45" spans="1:18" x14ac:dyDescent="0.35">
      <c r="A45" s="17" t="s">
        <v>26</v>
      </c>
      <c r="B45" s="22">
        <v>42761</v>
      </c>
      <c r="C45" s="17"/>
      <c r="D45" s="17">
        <v>335</v>
      </c>
      <c r="E45" s="18"/>
      <c r="F45" s="18"/>
      <c r="G45" s="18"/>
      <c r="H45" s="18"/>
      <c r="I45" s="18"/>
      <c r="J45" s="18"/>
      <c r="K45" s="18"/>
      <c r="L45" s="18"/>
      <c r="M45" s="18">
        <v>333.28</v>
      </c>
      <c r="N45" s="18"/>
      <c r="O45" s="18"/>
      <c r="P45" s="18">
        <v>333.28</v>
      </c>
      <c r="Q45" s="8"/>
      <c r="R45" s="8"/>
    </row>
    <row r="46" spans="1:18" x14ac:dyDescent="0.35">
      <c r="A46" s="13" t="s">
        <v>44</v>
      </c>
      <c r="B46" s="21">
        <v>42761</v>
      </c>
      <c r="C46" s="13"/>
      <c r="D46" s="13">
        <v>336</v>
      </c>
      <c r="E46" s="14"/>
      <c r="F46" s="14"/>
      <c r="G46" s="14"/>
      <c r="H46" s="14"/>
      <c r="I46" s="14"/>
      <c r="J46" s="14">
        <v>30</v>
      </c>
      <c r="K46" s="14"/>
      <c r="L46" s="14"/>
      <c r="M46" s="14"/>
      <c r="N46" s="14"/>
      <c r="O46" s="14"/>
      <c r="P46" s="14">
        <v>30</v>
      </c>
      <c r="Q46" s="8"/>
      <c r="R46" s="8"/>
    </row>
    <row r="47" spans="1:18" x14ac:dyDescent="0.35">
      <c r="A47" s="13" t="s">
        <v>40</v>
      </c>
      <c r="B47" s="21">
        <v>42817</v>
      </c>
      <c r="C47" s="13"/>
      <c r="D47" s="13">
        <v>338</v>
      </c>
      <c r="E47" s="23"/>
      <c r="F47" s="23"/>
      <c r="G47" s="23"/>
      <c r="H47" s="23"/>
      <c r="I47" s="23"/>
      <c r="J47" s="23">
        <v>19.98</v>
      </c>
      <c r="K47" s="23"/>
      <c r="L47" s="23"/>
      <c r="M47" s="23"/>
      <c r="N47" s="23"/>
      <c r="O47" s="23">
        <v>4</v>
      </c>
      <c r="P47" s="23">
        <v>23.98</v>
      </c>
      <c r="Q47" s="8"/>
      <c r="R47" s="8"/>
    </row>
    <row r="48" spans="1:18" x14ac:dyDescent="0.35">
      <c r="A48" s="17" t="s">
        <v>19</v>
      </c>
      <c r="B48" s="22">
        <v>42817</v>
      </c>
      <c r="C48" s="17"/>
      <c r="D48" s="17">
        <v>341</v>
      </c>
      <c r="E48" s="17"/>
      <c r="F48" s="17"/>
      <c r="G48" s="17"/>
      <c r="H48" s="18"/>
      <c r="I48" s="18"/>
      <c r="J48" s="18">
        <v>30</v>
      </c>
      <c r="K48" s="18"/>
      <c r="L48" s="18"/>
      <c r="M48" s="18"/>
      <c r="N48" s="18"/>
      <c r="O48" s="18"/>
      <c r="P48" s="18">
        <v>30</v>
      </c>
    </row>
    <row r="49" spans="1:16" x14ac:dyDescent="0.35">
      <c r="A49" s="17" t="s">
        <v>26</v>
      </c>
      <c r="B49" s="22">
        <v>42817</v>
      </c>
      <c r="C49" s="17"/>
      <c r="D49" s="17">
        <v>342</v>
      </c>
      <c r="E49" s="17"/>
      <c r="F49" s="17"/>
      <c r="G49" s="17"/>
      <c r="H49" s="18"/>
      <c r="I49" s="18"/>
      <c r="J49" s="18"/>
      <c r="K49" s="18"/>
      <c r="L49" s="18"/>
      <c r="M49" s="18">
        <v>333.28</v>
      </c>
      <c r="N49" s="18"/>
      <c r="O49" s="18"/>
      <c r="P49" s="18">
        <v>333.28</v>
      </c>
    </row>
    <row r="50" spans="1:16" x14ac:dyDescent="0.35">
      <c r="A50" s="17" t="s">
        <v>35</v>
      </c>
      <c r="B50" s="22">
        <v>42817</v>
      </c>
      <c r="C50" s="17"/>
      <c r="D50" s="25">
        <v>343</v>
      </c>
      <c r="E50" s="24"/>
      <c r="F50" s="24"/>
      <c r="G50" s="24"/>
      <c r="H50" s="24"/>
      <c r="I50" s="24"/>
      <c r="J50" s="24"/>
      <c r="K50" s="24"/>
      <c r="L50" s="24"/>
      <c r="M50" s="24">
        <v>125</v>
      </c>
      <c r="N50" s="24"/>
      <c r="O50" s="24"/>
      <c r="P50" s="24">
        <v>125</v>
      </c>
    </row>
    <row r="51" spans="1:16" x14ac:dyDescent="0.35">
      <c r="A51" s="17" t="s">
        <v>35</v>
      </c>
      <c r="B51" s="21">
        <v>42817</v>
      </c>
      <c r="D51" s="13">
        <v>344</v>
      </c>
      <c r="M51" s="14">
        <v>251.23</v>
      </c>
      <c r="P51" s="26">
        <v>251.23</v>
      </c>
    </row>
    <row r="52" spans="1:16" x14ac:dyDescent="0.35">
      <c r="E52" s="30">
        <f>SUM(E4:E51)</f>
        <v>155</v>
      </c>
      <c r="F52" s="30">
        <f>SUM(F4:F51)</f>
        <v>2125</v>
      </c>
      <c r="G52" s="30"/>
      <c r="H52" s="30">
        <f t="shared" ref="H52:N52" si="0">SUM(H4:H51)</f>
        <v>3500</v>
      </c>
      <c r="I52" s="30">
        <f t="shared" si="0"/>
        <v>304.93</v>
      </c>
      <c r="J52" s="30">
        <f t="shared" si="0"/>
        <v>471.34000000000003</v>
      </c>
      <c r="K52" s="30">
        <f t="shared" si="0"/>
        <v>77</v>
      </c>
      <c r="L52" s="30">
        <f t="shared" si="0"/>
        <v>80</v>
      </c>
      <c r="M52" s="30">
        <f t="shared" si="0"/>
        <v>2792.85</v>
      </c>
      <c r="N52" s="30">
        <f t="shared" si="0"/>
        <v>35.770000000000003</v>
      </c>
      <c r="O52" s="30">
        <f>SUM(O3:O51)</f>
        <v>61.25</v>
      </c>
      <c r="P52" s="30">
        <f>SUM(P4:P51)</f>
        <v>9603.1399999999976</v>
      </c>
    </row>
    <row r="53" spans="1:16" x14ac:dyDescent="0.35">
      <c r="H53" s="27"/>
      <c r="P53" s="27"/>
    </row>
    <row r="54" spans="1:16" x14ac:dyDescent="0.35">
      <c r="A54" s="17" t="s">
        <v>49</v>
      </c>
    </row>
    <row r="55" spans="1:16" x14ac:dyDescent="0.35">
      <c r="A55" s="13" t="s">
        <v>45</v>
      </c>
      <c r="B55" s="21">
        <v>42817</v>
      </c>
      <c r="C55" s="13"/>
      <c r="D55" s="13">
        <v>337</v>
      </c>
      <c r="E55" s="14"/>
      <c r="F55" s="14"/>
      <c r="G55" s="14"/>
      <c r="H55" s="14">
        <v>675</v>
      </c>
      <c r="I55" s="14"/>
      <c r="J55" s="14"/>
      <c r="K55" s="14"/>
      <c r="L55" s="14"/>
      <c r="M55" s="14"/>
      <c r="N55" s="14"/>
      <c r="O55" s="14"/>
      <c r="P55" s="14">
        <v>675</v>
      </c>
    </row>
    <row r="56" spans="1:16" x14ac:dyDescent="0.35">
      <c r="A56" s="13" t="s">
        <v>16</v>
      </c>
      <c r="B56" s="21">
        <v>42817</v>
      </c>
      <c r="C56" s="13"/>
      <c r="D56" s="13">
        <v>339</v>
      </c>
      <c r="E56" s="14"/>
      <c r="F56" s="14"/>
      <c r="G56" s="14"/>
      <c r="H56" s="14"/>
      <c r="I56" s="14"/>
      <c r="J56" s="14">
        <v>94.98</v>
      </c>
      <c r="K56" s="14"/>
      <c r="L56" s="14"/>
      <c r="M56" s="14"/>
      <c r="N56" s="14"/>
      <c r="O56" s="14"/>
      <c r="P56" s="14">
        <v>94.98</v>
      </c>
    </row>
    <row r="57" spans="1:16" x14ac:dyDescent="0.35">
      <c r="A57" s="13" t="s">
        <v>10</v>
      </c>
      <c r="B57" s="21">
        <v>42817</v>
      </c>
      <c r="C57" s="13"/>
      <c r="D57" s="13">
        <v>340</v>
      </c>
      <c r="E57" s="14"/>
      <c r="F57" s="14"/>
      <c r="G57" s="14"/>
      <c r="H57" s="14"/>
      <c r="I57" s="14"/>
      <c r="J57" s="14"/>
      <c r="K57" s="14"/>
      <c r="L57" s="14">
        <v>10</v>
      </c>
      <c r="M57" s="14"/>
      <c r="N57" s="14"/>
      <c r="O57" s="14"/>
      <c r="P57" s="14">
        <v>10</v>
      </c>
    </row>
    <row r="58" spans="1:16" x14ac:dyDescent="0.35">
      <c r="H58" s="31">
        <f>SUM(H55:H57)</f>
        <v>675</v>
      </c>
      <c r="I58" s="32"/>
      <c r="J58" s="31">
        <f>SUM(J55:J57)</f>
        <v>94.98</v>
      </c>
      <c r="K58" s="32"/>
      <c r="L58" s="31">
        <f>SUM(L55:L57)</f>
        <v>10</v>
      </c>
      <c r="M58" s="32"/>
      <c r="N58" s="32"/>
      <c r="O58" s="32"/>
      <c r="P58" s="31">
        <f>SUM(P55:P57)</f>
        <v>779.98</v>
      </c>
    </row>
    <row r="59" spans="1:16" x14ac:dyDescent="0.35">
      <c r="A59" s="32" t="s">
        <v>50</v>
      </c>
      <c r="P59" s="27"/>
    </row>
    <row r="60" spans="1:16" x14ac:dyDescent="0.35">
      <c r="E60" s="31">
        <f>SUM(E52:E59)</f>
        <v>155</v>
      </c>
      <c r="F60" s="31">
        <f>SUM(F52:F59)</f>
        <v>2125</v>
      </c>
      <c r="G60" s="32"/>
      <c r="H60" s="31">
        <f>SUM(E60:G60)</f>
        <v>2280</v>
      </c>
      <c r="I60" s="31">
        <f>SUM(I52:I59)</f>
        <v>304.93</v>
      </c>
      <c r="J60" s="31">
        <f>SUM(I60)</f>
        <v>304.93</v>
      </c>
      <c r="K60" s="31">
        <f>SUM(K52:K59)</f>
        <v>77</v>
      </c>
      <c r="L60" s="31">
        <f>SUM(K60)</f>
        <v>77</v>
      </c>
      <c r="M60" s="31">
        <f>SUM(M52:M59)</f>
        <v>2792.85</v>
      </c>
      <c r="N60" s="31">
        <f>SUM(N52:N59)</f>
        <v>35.770000000000003</v>
      </c>
      <c r="O60" s="31">
        <f>SUM(O52:O59)</f>
        <v>61.25</v>
      </c>
      <c r="P60" s="31">
        <f>P52+P58</f>
        <v>10383.119999999997</v>
      </c>
    </row>
    <row r="62" spans="1:16" x14ac:dyDescent="0.35">
      <c r="H62" s="1"/>
      <c r="I62" s="1"/>
      <c r="J62" s="1"/>
      <c r="K62" s="1"/>
      <c r="L62" s="1"/>
      <c r="M62" s="1"/>
      <c r="N62" s="1"/>
      <c r="O62" s="1"/>
      <c r="P62" s="1"/>
    </row>
    <row r="65" spans="2:18" x14ac:dyDescent="0.35">
      <c r="R65" s="2"/>
    </row>
    <row r="68" spans="2:18" x14ac:dyDescent="0.35">
      <c r="Q68" s="3"/>
    </row>
    <row r="69" spans="2:18" x14ac:dyDescent="0.35">
      <c r="Q69" s="3"/>
    </row>
    <row r="70" spans="2:18" x14ac:dyDescent="0.35">
      <c r="Q70" s="3"/>
    </row>
    <row r="75" spans="2:18" x14ac:dyDescent="0.35">
      <c r="B75" s="1"/>
      <c r="C75" s="1"/>
      <c r="D75" s="1"/>
      <c r="E75" s="1"/>
      <c r="F75" s="1"/>
      <c r="G75" s="1"/>
      <c r="H75" s="1"/>
      <c r="I75" s="1"/>
      <c r="J75" s="1"/>
      <c r="K75" s="1"/>
    </row>
  </sheetData>
  <pageMargins left="0.7" right="0.7" top="0.75" bottom="0.75" header="0.3" footer="0.3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D17" sqref="D17"/>
    </sheetView>
  </sheetViews>
  <sheetFormatPr defaultRowHeight="14.5" x14ac:dyDescent="0.35"/>
  <cols>
    <col min="3" max="3" width="11" customWidth="1"/>
    <col min="4" max="4" width="10.08984375" bestFit="1" customWidth="1"/>
    <col min="12" max="12" width="11.453125" customWidth="1"/>
  </cols>
  <sheetData>
    <row r="1" spans="1:12" x14ac:dyDescent="0.35">
      <c r="A1" t="s">
        <v>51</v>
      </c>
    </row>
    <row r="2" spans="1:12" x14ac:dyDescent="0.35">
      <c r="A2" t="s">
        <v>13</v>
      </c>
      <c r="D2" t="s">
        <v>46</v>
      </c>
      <c r="E2" t="s">
        <v>47</v>
      </c>
    </row>
    <row r="3" spans="1:12" x14ac:dyDescent="0.35">
      <c r="A3">
        <v>19.399999999999999</v>
      </c>
      <c r="B3" t="s">
        <v>52</v>
      </c>
      <c r="D3" s="8">
        <v>4789</v>
      </c>
      <c r="E3" s="8"/>
      <c r="F3" t="s">
        <v>28</v>
      </c>
    </row>
    <row r="4" spans="1:12" x14ac:dyDescent="0.35">
      <c r="A4">
        <v>29.4</v>
      </c>
      <c r="B4" t="s">
        <v>7</v>
      </c>
      <c r="D4" s="8">
        <v>1070.93</v>
      </c>
      <c r="E4" s="8"/>
    </row>
    <row r="5" spans="1:12" x14ac:dyDescent="0.35">
      <c r="A5" s="4">
        <v>42906</v>
      </c>
      <c r="B5" t="s">
        <v>48</v>
      </c>
      <c r="D5" s="8">
        <v>1</v>
      </c>
      <c r="E5" s="8"/>
    </row>
    <row r="6" spans="1:12" x14ac:dyDescent="0.35">
      <c r="A6" s="4">
        <v>42562</v>
      </c>
      <c r="B6" t="s">
        <v>29</v>
      </c>
      <c r="D6" s="8"/>
      <c r="E6" s="20">
        <v>20.65</v>
      </c>
      <c r="G6" s="7"/>
    </row>
    <row r="7" spans="1:12" x14ac:dyDescent="0.35">
      <c r="A7" s="4">
        <v>42562</v>
      </c>
      <c r="B7" t="s">
        <v>36</v>
      </c>
      <c r="D7" s="8"/>
      <c r="E7" s="20">
        <v>700</v>
      </c>
    </row>
    <row r="8" spans="1:12" x14ac:dyDescent="0.35">
      <c r="A8" s="4">
        <v>42633</v>
      </c>
      <c r="B8" t="s">
        <v>52</v>
      </c>
      <c r="D8" s="8">
        <v>1596</v>
      </c>
      <c r="E8" s="20"/>
      <c r="F8" s="6"/>
      <c r="J8" s="6"/>
    </row>
    <row r="9" spans="1:12" x14ac:dyDescent="0.35">
      <c r="A9" s="4">
        <v>43008</v>
      </c>
      <c r="B9" t="s">
        <v>48</v>
      </c>
      <c r="C9" s="5"/>
      <c r="D9" s="8">
        <v>1.19</v>
      </c>
      <c r="E9" s="20"/>
      <c r="F9" s="5"/>
      <c r="G9" s="5"/>
      <c r="H9" s="5"/>
      <c r="I9" s="5"/>
    </row>
    <row r="10" spans="1:12" x14ac:dyDescent="0.35">
      <c r="A10" s="4">
        <v>43099</v>
      </c>
      <c r="B10" t="s">
        <v>48</v>
      </c>
      <c r="C10" s="5"/>
      <c r="D10" s="20">
        <v>0.55000000000000004</v>
      </c>
      <c r="E10" s="20"/>
      <c r="F10" s="5"/>
      <c r="G10" s="5"/>
      <c r="H10" s="5"/>
      <c r="I10" s="5"/>
      <c r="J10" s="6"/>
    </row>
    <row r="11" spans="1:12" x14ac:dyDescent="0.35">
      <c r="A11" s="4">
        <v>42824</v>
      </c>
      <c r="B11" t="s">
        <v>48</v>
      </c>
      <c r="C11" s="5"/>
      <c r="D11" s="8">
        <v>0.39</v>
      </c>
      <c r="E11" s="20"/>
      <c r="F11" s="5"/>
      <c r="G11" s="6"/>
      <c r="H11" s="5"/>
      <c r="I11" s="5"/>
    </row>
    <row r="12" spans="1:12" x14ac:dyDescent="0.35">
      <c r="A12" s="4"/>
      <c r="C12" s="5"/>
      <c r="D12" s="8"/>
      <c r="E12" s="20"/>
      <c r="F12" s="5"/>
      <c r="G12" s="6"/>
      <c r="H12" s="5"/>
      <c r="J12" s="6"/>
    </row>
    <row r="13" spans="1:12" x14ac:dyDescent="0.35">
      <c r="A13" s="4"/>
      <c r="C13" s="5"/>
      <c r="D13" s="8"/>
      <c r="E13" s="20"/>
      <c r="F13" s="5"/>
      <c r="G13" s="6"/>
      <c r="H13" s="5"/>
      <c r="J13" s="6"/>
    </row>
    <row r="14" spans="1:12" x14ac:dyDescent="0.35">
      <c r="A14" s="9"/>
      <c r="B14" s="9"/>
      <c r="C14" s="10"/>
      <c r="D14" s="28">
        <f>SUM(D3:D13)</f>
        <v>7459.06</v>
      </c>
      <c r="E14" s="29">
        <f>SUM(E6:E13)</f>
        <v>720.65</v>
      </c>
      <c r="F14" s="11"/>
      <c r="G14" s="12"/>
      <c r="H14" s="10"/>
      <c r="I14" s="10"/>
      <c r="J14" s="11"/>
      <c r="K14" s="9"/>
      <c r="L14" s="10"/>
    </row>
    <row r="15" spans="1:12" x14ac:dyDescent="0.35">
      <c r="C15" s="5"/>
      <c r="D15" s="5"/>
      <c r="E15" s="5"/>
      <c r="F15" s="5"/>
      <c r="G15" s="5"/>
      <c r="H15" s="5"/>
      <c r="I15" s="5"/>
      <c r="J15" s="5"/>
    </row>
    <row r="17" spans="1:7" x14ac:dyDescent="0.35">
      <c r="D17" s="27">
        <f>D3+D8</f>
        <v>6385</v>
      </c>
    </row>
    <row r="20" spans="1:7" x14ac:dyDescent="0.35">
      <c r="D20" s="1"/>
      <c r="E20" s="1"/>
      <c r="F20" s="1"/>
      <c r="G20" s="1"/>
    </row>
    <row r="21" spans="1:7" x14ac:dyDescent="0.35">
      <c r="A21" s="4"/>
      <c r="C21" s="8"/>
    </row>
    <row r="22" spans="1:7" x14ac:dyDescent="0.35">
      <c r="A22" s="4"/>
      <c r="C22" s="8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Smith</dc:creator>
  <cp:lastModifiedBy>Janet</cp:lastModifiedBy>
  <cp:lastPrinted>2017-04-08T08:51:43Z</cp:lastPrinted>
  <dcterms:created xsi:type="dcterms:W3CDTF">2013-12-03T12:05:50Z</dcterms:created>
  <dcterms:modified xsi:type="dcterms:W3CDTF">2017-04-13T09:22:18Z</dcterms:modified>
</cp:coreProperties>
</file>