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anet\Dropbox\Janet\Janet\Oddington\Finance\2025.26\"/>
    </mc:Choice>
  </mc:AlternateContent>
  <xr:revisionPtr revIDLastSave="0" documentId="13_ncr:1_{6E5D0968-5AB6-4C13-A559-BCABF84456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29" i="1"/>
  <c r="P21" i="1"/>
  <c r="P22" i="1"/>
  <c r="P23" i="1"/>
  <c r="P24" i="1"/>
  <c r="P11" i="1"/>
  <c r="P17" i="1"/>
  <c r="P12" i="1"/>
  <c r="P7" i="1"/>
  <c r="P10" i="1"/>
  <c r="P9" i="1"/>
  <c r="P16" i="1"/>
  <c r="P8" i="1"/>
  <c r="P13" i="1"/>
  <c r="P14" i="1"/>
  <c r="P15" i="1"/>
  <c r="F17" i="2"/>
  <c r="Q4" i="1"/>
  <c r="P38" i="1" l="1"/>
</calcChain>
</file>

<file path=xl/sharedStrings.xml><?xml version="1.0" encoding="utf-8"?>
<sst xmlns="http://schemas.openxmlformats.org/spreadsheetml/2006/main" count="111" uniqueCount="63">
  <si>
    <t>Date</t>
  </si>
  <si>
    <t xml:space="preserve">Cq </t>
  </si>
  <si>
    <t>Contracts</t>
  </si>
  <si>
    <t>Grants</t>
  </si>
  <si>
    <t>Insurance</t>
  </si>
  <si>
    <t>Wages</t>
  </si>
  <si>
    <t>VAT</t>
  </si>
  <si>
    <t>Total</t>
  </si>
  <si>
    <t>Infastructure</t>
  </si>
  <si>
    <t>Audit</t>
  </si>
  <si>
    <t>Subs/web</t>
  </si>
  <si>
    <t>CDC precept</t>
  </si>
  <si>
    <t>s137</t>
  </si>
  <si>
    <t>Reciepts</t>
  </si>
  <si>
    <t>ROSPA</t>
  </si>
  <si>
    <t>Maintenance</t>
  </si>
  <si>
    <t>Selkirk Audit</t>
  </si>
  <si>
    <t>GAPTC</t>
  </si>
  <si>
    <t>Penfold</t>
  </si>
  <si>
    <t>JE web site</t>
  </si>
  <si>
    <t>Community First</t>
  </si>
  <si>
    <t>Autela</t>
  </si>
  <si>
    <t>JE wages</t>
  </si>
  <si>
    <t>HMRC</t>
  </si>
  <si>
    <t>power</t>
  </si>
  <si>
    <t>LGA 1972, s.111</t>
  </si>
  <si>
    <t xml:space="preserve">LGA 1972, s. 215 (6)  </t>
  </si>
  <si>
    <t xml:space="preserve">Open Spaces Act 1906, s14  </t>
  </si>
  <si>
    <t>LGA 1972 s 142  LGA 1972, s111 (1)</t>
  </si>
  <si>
    <t>LGA 1972, s111</t>
  </si>
  <si>
    <t>Local Government Act 1972, s. 145</t>
  </si>
  <si>
    <t>Highways Act 1980, s. 96</t>
  </si>
  <si>
    <t>Unprsented</t>
  </si>
  <si>
    <t xml:space="preserve">Oddington Parish Council 2024/25 </t>
  </si>
  <si>
    <t xml:space="preserve">JE website </t>
  </si>
  <si>
    <t>Newman</t>
  </si>
  <si>
    <t>Oddington Payments 2025/26</t>
  </si>
  <si>
    <t>Misc</t>
  </si>
  <si>
    <t>JE signs</t>
  </si>
  <si>
    <t>Bank charge</t>
  </si>
  <si>
    <t>cil</t>
  </si>
  <si>
    <t>cashed</t>
  </si>
  <si>
    <t>x</t>
  </si>
  <si>
    <t>Gaptc repayment cheque 270</t>
  </si>
  <si>
    <t>Penfold x3</t>
  </si>
  <si>
    <t>JE website x2</t>
  </si>
  <si>
    <t>J Munns</t>
  </si>
  <si>
    <t>OPPC</t>
  </si>
  <si>
    <t>dd</t>
  </si>
  <si>
    <t>LGA1972, section 214(6)</t>
  </si>
  <si>
    <t xml:space="preserve">Penfold x3 </t>
  </si>
  <si>
    <t>Cancelled</t>
  </si>
  <si>
    <t>Rep</t>
  </si>
  <si>
    <t>Wayleave</t>
  </si>
  <si>
    <t>JE Open spaces</t>
  </si>
  <si>
    <t>JE Wages</t>
  </si>
  <si>
    <t>Income to end sept</t>
  </si>
  <si>
    <t>Bank charges</t>
  </si>
  <si>
    <t>31/08.2025</t>
  </si>
  <si>
    <t>expenditure</t>
  </si>
  <si>
    <t>Balance end Sep</t>
  </si>
  <si>
    <t>Expenditure end Sept</t>
  </si>
  <si>
    <t>Opening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</si>
</sst>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6" formatCode="_-[$£-809]* #,##0.00_-;\-[$£-809]* #,##0.00_-;_-[$£-809]* &quot;-&quot;??_-;_-@_-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16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4" fontId="0" fillId="0" borderId="0" xfId="1" applyFont="1"/>
    <xf numFmtId="0" fontId="7" fillId="0" borderId="0" xfId="0" applyFont="1"/>
    <xf numFmtId="44" fontId="7" fillId="2" borderId="1" xfId="1" applyFont="1" applyFill="1" applyBorder="1"/>
    <xf numFmtId="16" fontId="7" fillId="0" borderId="0" xfId="0" applyNumberFormat="1" applyFont="1"/>
    <xf numFmtId="0" fontId="0" fillId="2" borderId="0" xfId="0" applyFill="1"/>
    <xf numFmtId="0" fontId="7" fillId="2" borderId="0" xfId="0" applyFont="1" applyFill="1"/>
    <xf numFmtId="44" fontId="7" fillId="0" borderId="0" xfId="1" applyFont="1" applyBorder="1"/>
    <xf numFmtId="44" fontId="7" fillId="0" borderId="0" xfId="1" applyFont="1" applyFill="1" applyBorder="1"/>
    <xf numFmtId="44" fontId="0" fillId="0" borderId="0" xfId="0" applyNumberFormat="1"/>
    <xf numFmtId="44" fontId="7" fillId="2" borderId="0" xfId="1" applyFont="1" applyFill="1" applyBorder="1"/>
    <xf numFmtId="164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5" fillId="0" borderId="0" xfId="0" applyNumberFormat="1" applyFont="1"/>
    <xf numFmtId="44" fontId="7" fillId="2" borderId="0" xfId="0" applyNumberFormat="1" applyFont="1" applyFill="1"/>
    <xf numFmtId="44" fontId="4" fillId="0" borderId="0" xfId="1" applyFont="1" applyBorder="1"/>
    <xf numFmtId="44" fontId="0" fillId="0" borderId="0" xfId="1" applyFont="1" applyBorder="1"/>
    <xf numFmtId="44" fontId="3" fillId="0" borderId="0" xfId="1" applyFont="1" applyBorder="1"/>
    <xf numFmtId="44" fontId="6" fillId="0" borderId="0" xfId="1" applyFont="1" applyBorder="1"/>
    <xf numFmtId="164" fontId="0" fillId="2" borderId="0" xfId="0" applyNumberFormat="1" applyFill="1"/>
    <xf numFmtId="0" fontId="8" fillId="0" borderId="0" xfId="0" applyFont="1"/>
    <xf numFmtId="0" fontId="9" fillId="0" borderId="1" xfId="0" applyFont="1" applyBorder="1"/>
    <xf numFmtId="0" fontId="8" fillId="0" borderId="1" xfId="0" applyFont="1" applyBorder="1"/>
    <xf numFmtId="0" fontId="8" fillId="2" borderId="1" xfId="0" applyFont="1" applyFill="1" applyBorder="1"/>
    <xf numFmtId="14" fontId="8" fillId="0" borderId="1" xfId="0" applyNumberFormat="1" applyFont="1" applyBorder="1"/>
    <xf numFmtId="14" fontId="8" fillId="2" borderId="1" xfId="1" applyNumberFormat="1" applyFont="1" applyFill="1" applyBorder="1"/>
    <xf numFmtId="44" fontId="10" fillId="0" borderId="1" xfId="1" applyFont="1" applyBorder="1"/>
    <xf numFmtId="44" fontId="8" fillId="0" borderId="1" xfId="1" applyFont="1" applyBorder="1"/>
    <xf numFmtId="14" fontId="8" fillId="2" borderId="1" xfId="0" applyNumberFormat="1" applyFont="1" applyFill="1" applyBorder="1"/>
    <xf numFmtId="0" fontId="8" fillId="2" borderId="3" xfId="0" applyFont="1" applyFill="1" applyBorder="1"/>
    <xf numFmtId="44" fontId="10" fillId="2" borderId="1" xfId="1" applyFont="1" applyFill="1" applyBorder="1"/>
    <xf numFmtId="164" fontId="8" fillId="2" borderId="1" xfId="0" applyNumberFormat="1" applyFont="1" applyFill="1" applyBorder="1"/>
    <xf numFmtId="0" fontId="8" fillId="0" borderId="3" xfId="0" applyFont="1" applyBorder="1"/>
    <xf numFmtId="16" fontId="8" fillId="0" borderId="3" xfId="0" applyNumberFormat="1" applyFont="1" applyBorder="1"/>
    <xf numFmtId="164" fontId="8" fillId="0" borderId="3" xfId="0" applyNumberFormat="1" applyFont="1" applyBorder="1"/>
    <xf numFmtId="44" fontId="0" fillId="2" borderId="0" xfId="0" applyNumberFormat="1" applyFill="1"/>
    <xf numFmtId="44" fontId="8" fillId="2" borderId="1" xfId="1" applyFont="1" applyFill="1" applyBorder="1"/>
    <xf numFmtId="44" fontId="10" fillId="0" borderId="1" xfId="1" applyFont="1" applyFill="1" applyBorder="1"/>
    <xf numFmtId="44" fontId="8" fillId="0" borderId="1" xfId="1" applyFont="1" applyFill="1" applyBorder="1"/>
    <xf numFmtId="14" fontId="9" fillId="0" borderId="1" xfId="0" applyNumberFormat="1" applyFont="1" applyBorder="1"/>
    <xf numFmtId="44" fontId="11" fillId="0" borderId="1" xfId="1" applyFont="1" applyBorder="1"/>
    <xf numFmtId="8" fontId="8" fillId="0" borderId="1" xfId="1" applyNumberFormat="1" applyFont="1" applyBorder="1"/>
    <xf numFmtId="164" fontId="9" fillId="0" borderId="1" xfId="0" applyNumberFormat="1" applyFont="1" applyBorder="1"/>
    <xf numFmtId="0" fontId="0" fillId="2" borderId="1" xfId="0" applyFill="1" applyBorder="1"/>
    <xf numFmtId="164" fontId="0" fillId="2" borderId="1" xfId="0" applyNumberFormat="1" applyFill="1" applyBorder="1"/>
    <xf numFmtId="44" fontId="12" fillId="2" borderId="1" xfId="1" applyFont="1" applyFill="1" applyBorder="1"/>
    <xf numFmtId="44" fontId="13" fillId="2" borderId="1" xfId="1" applyFont="1" applyFill="1" applyBorder="1"/>
    <xf numFmtId="14" fontId="14" fillId="0" borderId="1" xfId="0" applyNumberFormat="1" applyFont="1" applyBorder="1"/>
    <xf numFmtId="0" fontId="14" fillId="0" borderId="1" xfId="0" applyFont="1" applyBorder="1"/>
    <xf numFmtId="44" fontId="14" fillId="0" borderId="1" xfId="1" applyFont="1" applyFill="1" applyBorder="1"/>
    <xf numFmtId="44" fontId="15" fillId="0" borderId="1" xfId="1" applyFont="1" applyFill="1" applyBorder="1"/>
    <xf numFmtId="44" fontId="14" fillId="0" borderId="1" xfId="1" applyFont="1" applyBorder="1"/>
    <xf numFmtId="44" fontId="16" fillId="2" borderId="1" xfId="1" applyFont="1" applyFill="1" applyBorder="1"/>
    <xf numFmtId="14" fontId="10" fillId="0" borderId="1" xfId="0" applyNumberFormat="1" applyFont="1" applyBorder="1"/>
    <xf numFmtId="166" fontId="8" fillId="0" borderId="1" xfId="0" applyNumberFormat="1" applyFont="1" applyBorder="1"/>
    <xf numFmtId="44" fontId="16" fillId="2" borderId="5" xfId="1" applyFont="1" applyFill="1" applyBorder="1"/>
    <xf numFmtId="44" fontId="17" fillId="2" borderId="1" xfId="1" applyFont="1" applyFill="1" applyBorder="1"/>
    <xf numFmtId="44" fontId="8" fillId="0" borderId="5" xfId="1" applyFont="1" applyFill="1" applyBorder="1"/>
    <xf numFmtId="0" fontId="10" fillId="2" borderId="1" xfId="0" applyFont="1" applyFill="1" applyBorder="1"/>
    <xf numFmtId="44" fontId="8" fillId="0" borderId="5" xfId="0" applyNumberFormat="1" applyFont="1" applyBorder="1"/>
    <xf numFmtId="0" fontId="8" fillId="2" borderId="2" xfId="0" applyFont="1" applyFill="1" applyBorder="1"/>
    <xf numFmtId="44" fontId="10" fillId="2" borderId="2" xfId="1" applyFont="1" applyFill="1" applyBorder="1"/>
    <xf numFmtId="44" fontId="17" fillId="2" borderId="2" xfId="1" applyFont="1" applyFill="1" applyBorder="1"/>
    <xf numFmtId="0" fontId="8" fillId="2" borderId="0" xfId="0" applyFont="1" applyFill="1"/>
    <xf numFmtId="0" fontId="8" fillId="0" borderId="6" xfId="0" applyFont="1" applyBorder="1"/>
    <xf numFmtId="44" fontId="10" fillId="0" borderId="6" xfId="1" applyFont="1" applyFill="1" applyBorder="1"/>
    <xf numFmtId="166" fontId="10" fillId="0" borderId="6" xfId="1" applyNumberFormat="1" applyFont="1" applyFill="1" applyBorder="1"/>
    <xf numFmtId="166" fontId="8" fillId="0" borderId="0" xfId="0" applyNumberFormat="1" applyFont="1"/>
    <xf numFmtId="44" fontId="17" fillId="0" borderId="6" xfId="1" applyFont="1" applyFill="1" applyBorder="1"/>
    <xf numFmtId="44" fontId="8" fillId="0" borderId="7" xfId="1" applyFont="1" applyBorder="1"/>
    <xf numFmtId="166" fontId="10" fillId="0" borderId="1" xfId="1" applyNumberFormat="1" applyFont="1" applyFill="1" applyBorder="1"/>
    <xf numFmtId="44" fontId="17" fillId="0" borderId="1" xfId="1" applyFont="1" applyFill="1" applyBorder="1"/>
    <xf numFmtId="44" fontId="8" fillId="0" borderId="5" xfId="1" applyFont="1" applyBorder="1"/>
    <xf numFmtId="44" fontId="8" fillId="2" borderId="5" xfId="0" applyNumberFormat="1" applyFont="1" applyFill="1" applyBorder="1"/>
    <xf numFmtId="44" fontId="8" fillId="2" borderId="5" xfId="1" applyFont="1" applyFill="1" applyBorder="1"/>
    <xf numFmtId="44" fontId="12" fillId="0" borderId="1" xfId="1" applyFont="1" applyFill="1" applyBorder="1"/>
    <xf numFmtId="44" fontId="9" fillId="2" borderId="5" xfId="1" applyFont="1" applyFill="1" applyBorder="1"/>
    <xf numFmtId="0" fontId="8" fillId="0" borderId="1" xfId="0" applyFont="1" applyBorder="1" applyAlignment="1">
      <alignment wrapText="1"/>
    </xf>
    <xf numFmtId="44" fontId="12" fillId="0" borderId="1" xfId="1" applyFont="1" applyBorder="1"/>
    <xf numFmtId="0" fontId="10" fillId="0" borderId="1" xfId="0" applyFont="1" applyBorder="1"/>
    <xf numFmtId="44" fontId="8" fillId="0" borderId="1" xfId="0" applyNumberFormat="1" applyFont="1" applyBorder="1" applyAlignment="1">
      <alignment wrapText="1"/>
    </xf>
    <xf numFmtId="6" fontId="8" fillId="0" borderId="1" xfId="0" applyNumberFormat="1" applyFont="1" applyBorder="1"/>
    <xf numFmtId="44" fontId="8" fillId="2" borderId="4" xfId="1" applyFont="1" applyFill="1" applyBorder="1"/>
    <xf numFmtId="44" fontId="9" fillId="0" borderId="1" xfId="1" applyFont="1" applyFill="1" applyBorder="1"/>
    <xf numFmtId="15" fontId="8" fillId="2" borderId="1" xfId="0" applyNumberFormat="1" applyFont="1" applyFill="1" applyBorder="1"/>
    <xf numFmtId="8" fontId="8" fillId="0" borderId="1" xfId="0" applyNumberFormat="1" applyFont="1" applyBorder="1"/>
    <xf numFmtId="0" fontId="8" fillId="0" borderId="5" xfId="0" applyFont="1" applyBorder="1"/>
    <xf numFmtId="1" fontId="8" fillId="2" borderId="1" xfId="1" applyNumberFormat="1" applyFont="1" applyFill="1" applyBorder="1"/>
    <xf numFmtId="166" fontId="8" fillId="2" borderId="1" xfId="1" applyNumberFormat="1" applyFont="1" applyFill="1" applyBorder="1"/>
    <xf numFmtId="44" fontId="9" fillId="0" borderId="1" xfId="0" applyNumberFormat="1" applyFont="1" applyBorder="1" applyAlignment="1">
      <alignment wrapText="1"/>
    </xf>
    <xf numFmtId="44" fontId="8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3"/>
  <sheetViews>
    <sheetView tabSelected="1" topLeftCell="A44" workbookViewId="0">
      <selection activeCell="T56" sqref="T56"/>
    </sheetView>
  </sheetViews>
  <sheetFormatPr defaultRowHeight="14.4" x14ac:dyDescent="0.3"/>
  <cols>
    <col min="1" max="1" width="12.77734375" customWidth="1"/>
    <col min="2" max="2" width="11.21875" customWidth="1"/>
    <col min="3" max="3" width="4.44140625" customWidth="1"/>
    <col min="4" max="4" width="11.5546875" customWidth="1"/>
    <col min="5" max="5" width="0.6640625" customWidth="1"/>
    <col min="6" max="6" width="9.21875" hidden="1" customWidth="1"/>
    <col min="7" max="7" width="9.77734375" hidden="1" customWidth="1"/>
    <col min="8" max="8" width="7" hidden="1" customWidth="1"/>
    <col min="9" max="9" width="6.21875" hidden="1" customWidth="1"/>
    <col min="10" max="10" width="7.44140625" hidden="1" customWidth="1"/>
    <col min="11" max="11" width="7.6640625" hidden="1" customWidth="1"/>
    <col min="12" max="12" width="9.6640625" hidden="1" customWidth="1"/>
    <col min="13" max="13" width="10.88671875" hidden="1" customWidth="1"/>
    <col min="14" max="14" width="7.33203125" hidden="1" customWidth="1"/>
    <col min="15" max="15" width="7.88671875" hidden="1" customWidth="1"/>
    <col min="16" max="16" width="11.44140625" bestFit="1" customWidth="1"/>
    <col min="17" max="17" width="10.33203125" customWidth="1"/>
    <col min="18" max="18" width="32.88671875" customWidth="1"/>
    <col min="19" max="19" width="13.33203125" customWidth="1"/>
  </cols>
  <sheetData>
    <row r="1" spans="1:19" x14ac:dyDescent="0.3">
      <c r="A1" s="24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3">
      <c r="A2" s="24"/>
      <c r="B2" s="24" t="s">
        <v>0</v>
      </c>
      <c r="C2" s="24"/>
      <c r="D2" s="24" t="s">
        <v>1</v>
      </c>
      <c r="E2" s="24" t="s">
        <v>9</v>
      </c>
      <c r="F2" s="24" t="s">
        <v>2</v>
      </c>
      <c r="G2" s="24" t="s">
        <v>15</v>
      </c>
      <c r="H2" s="24" t="s">
        <v>3</v>
      </c>
      <c r="I2" s="24" t="s">
        <v>12</v>
      </c>
      <c r="J2" s="24" t="s">
        <v>4</v>
      </c>
      <c r="K2" s="24" t="s">
        <v>10</v>
      </c>
      <c r="L2" s="24" t="s">
        <v>8</v>
      </c>
      <c r="M2" s="24" t="s">
        <v>5</v>
      </c>
      <c r="N2" s="24" t="s">
        <v>37</v>
      </c>
      <c r="O2" s="24" t="s">
        <v>6</v>
      </c>
      <c r="P2" s="24" t="s">
        <v>7</v>
      </c>
      <c r="Q2" s="24" t="s">
        <v>32</v>
      </c>
      <c r="R2" s="26" t="s">
        <v>24</v>
      </c>
      <c r="S2" s="24" t="s">
        <v>41</v>
      </c>
    </row>
    <row r="3" spans="1:19" x14ac:dyDescent="0.3">
      <c r="A3" s="26" t="s">
        <v>34</v>
      </c>
      <c r="B3" s="51">
        <v>45743</v>
      </c>
      <c r="C3" s="52"/>
      <c r="D3" s="52">
        <v>264</v>
      </c>
      <c r="E3" s="53"/>
      <c r="F3" s="53"/>
      <c r="G3" s="53"/>
      <c r="H3" s="53"/>
      <c r="I3" s="53"/>
      <c r="J3" s="54"/>
      <c r="K3" s="53">
        <v>16</v>
      </c>
      <c r="L3" s="53"/>
      <c r="M3" s="53"/>
      <c r="N3" s="53"/>
      <c r="O3" s="53">
        <v>3.2</v>
      </c>
      <c r="P3" s="55">
        <v>19.2</v>
      </c>
      <c r="Q3" s="56"/>
      <c r="R3" s="52"/>
      <c r="S3" s="24" t="s">
        <v>42</v>
      </c>
    </row>
    <row r="4" spans="1:19" x14ac:dyDescent="0.3">
      <c r="A4" s="26" t="s">
        <v>35</v>
      </c>
      <c r="B4" s="51">
        <v>45743</v>
      </c>
      <c r="C4" s="52"/>
      <c r="D4" s="52">
        <v>265</v>
      </c>
      <c r="E4" s="53"/>
      <c r="F4" s="53"/>
      <c r="G4" s="53">
        <v>140</v>
      </c>
      <c r="H4" s="53"/>
      <c r="I4" s="53"/>
      <c r="J4" s="54"/>
      <c r="K4" s="53"/>
      <c r="L4" s="53"/>
      <c r="M4" s="53"/>
      <c r="N4" s="53"/>
      <c r="O4" s="53">
        <v>28</v>
      </c>
      <c r="P4" s="55"/>
      <c r="Q4" s="56">
        <f>SUM(G4:O4)</f>
        <v>168</v>
      </c>
      <c r="R4" s="52"/>
      <c r="S4" s="24" t="s">
        <v>42</v>
      </c>
    </row>
    <row r="5" spans="1:19" x14ac:dyDescent="0.3">
      <c r="A5" s="26" t="s">
        <v>22</v>
      </c>
      <c r="B5" s="51">
        <v>45743</v>
      </c>
      <c r="C5" s="52"/>
      <c r="D5" s="52">
        <v>266</v>
      </c>
      <c r="E5" s="53"/>
      <c r="F5" s="53"/>
      <c r="G5" s="53"/>
      <c r="H5" s="53"/>
      <c r="I5" s="53"/>
      <c r="J5" s="54"/>
      <c r="K5" s="53"/>
      <c r="L5" s="53"/>
      <c r="M5" s="53">
        <v>265.75</v>
      </c>
      <c r="N5" s="53"/>
      <c r="O5" s="53"/>
      <c r="P5" s="55">
        <v>265.75</v>
      </c>
      <c r="Q5" s="56"/>
      <c r="R5" s="52"/>
      <c r="S5" s="24" t="s">
        <v>42</v>
      </c>
    </row>
    <row r="6" spans="1:19" x14ac:dyDescent="0.3">
      <c r="A6" s="26" t="s">
        <v>39</v>
      </c>
      <c r="B6" s="57">
        <v>45777</v>
      </c>
      <c r="C6" s="52"/>
      <c r="D6" s="52"/>
      <c r="E6" s="53"/>
      <c r="F6" s="53"/>
      <c r="G6" s="53"/>
      <c r="H6" s="53"/>
      <c r="I6" s="53"/>
      <c r="J6" s="54"/>
      <c r="K6" s="41">
        <v>6</v>
      </c>
      <c r="L6" s="53"/>
      <c r="M6" s="53"/>
      <c r="N6" s="53"/>
      <c r="O6" s="53"/>
      <c r="P6" s="58">
        <v>6</v>
      </c>
      <c r="Q6" s="59"/>
      <c r="R6" s="52"/>
      <c r="S6" s="24"/>
    </row>
    <row r="7" spans="1:19" x14ac:dyDescent="0.3">
      <c r="A7" s="27" t="s">
        <v>16</v>
      </c>
      <c r="B7" s="28">
        <v>45792</v>
      </c>
      <c r="C7" s="27"/>
      <c r="D7" s="27">
        <v>267</v>
      </c>
      <c r="E7" s="34">
        <v>125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60">
        <f>SUM(E7:O7)</f>
        <v>125</v>
      </c>
      <c r="Q7" s="61"/>
      <c r="R7" s="26" t="s">
        <v>30</v>
      </c>
      <c r="S7" s="24" t="s">
        <v>42</v>
      </c>
    </row>
    <row r="8" spans="1:19" x14ac:dyDescent="0.3">
      <c r="A8" s="62" t="s">
        <v>20</v>
      </c>
      <c r="B8" s="28">
        <v>45792</v>
      </c>
      <c r="C8" s="62"/>
      <c r="D8" s="27">
        <v>268</v>
      </c>
      <c r="E8" s="34"/>
      <c r="F8" s="34"/>
      <c r="G8" s="34"/>
      <c r="H8" s="34"/>
      <c r="I8" s="34"/>
      <c r="J8" s="34">
        <v>293.39999999999998</v>
      </c>
      <c r="K8" s="34"/>
      <c r="L8" s="34"/>
      <c r="M8" s="34"/>
      <c r="N8" s="34"/>
      <c r="O8" s="34"/>
      <c r="P8" s="60">
        <f>SUM(E8:O8)</f>
        <v>293.39999999999998</v>
      </c>
      <c r="Q8" s="63"/>
      <c r="R8" s="26" t="s">
        <v>25</v>
      </c>
      <c r="S8" s="24" t="s">
        <v>42</v>
      </c>
    </row>
    <row r="9" spans="1:19" x14ac:dyDescent="0.3">
      <c r="A9" s="64" t="s">
        <v>18</v>
      </c>
      <c r="B9" s="28">
        <v>45792</v>
      </c>
      <c r="C9" s="64"/>
      <c r="D9" s="27">
        <v>269</v>
      </c>
      <c r="E9" s="65"/>
      <c r="F9" s="65">
        <v>180</v>
      </c>
      <c r="G9" s="65"/>
      <c r="H9" s="65"/>
      <c r="I9" s="65"/>
      <c r="J9" s="65"/>
      <c r="K9" s="65"/>
      <c r="L9" s="65"/>
      <c r="M9" s="65"/>
      <c r="N9" s="65"/>
      <c r="O9" s="65"/>
      <c r="P9" s="66">
        <f>SUM(E9:O9)</f>
        <v>180</v>
      </c>
      <c r="Q9" s="61"/>
      <c r="R9" s="26" t="s">
        <v>31</v>
      </c>
      <c r="S9" s="24" t="s">
        <v>42</v>
      </c>
    </row>
    <row r="10" spans="1:19" x14ac:dyDescent="0.3">
      <c r="A10" s="27" t="s">
        <v>17</v>
      </c>
      <c r="B10" s="28">
        <v>45792</v>
      </c>
      <c r="C10" s="27"/>
      <c r="D10" s="26">
        <v>270</v>
      </c>
      <c r="E10" s="34"/>
      <c r="F10" s="34"/>
      <c r="G10" s="34"/>
      <c r="H10" s="34"/>
      <c r="I10" s="34"/>
      <c r="J10" s="34"/>
      <c r="K10" s="34">
        <v>112.96</v>
      </c>
      <c r="L10" s="34"/>
      <c r="M10" s="34"/>
      <c r="N10" s="34"/>
      <c r="O10" s="34"/>
      <c r="P10" s="60">
        <f>SUM(E10:O10)</f>
        <v>112.96</v>
      </c>
      <c r="Q10" s="61"/>
      <c r="R10" s="26" t="s">
        <v>29</v>
      </c>
      <c r="S10" s="24" t="s">
        <v>42</v>
      </c>
    </row>
    <row r="11" spans="1:19" x14ac:dyDescent="0.3">
      <c r="A11" s="27" t="s">
        <v>17</v>
      </c>
      <c r="B11" s="28">
        <v>45792</v>
      </c>
      <c r="C11" s="27"/>
      <c r="D11" s="26">
        <v>271</v>
      </c>
      <c r="E11" s="34"/>
      <c r="F11" s="34"/>
      <c r="G11" s="34"/>
      <c r="H11" s="34"/>
      <c r="I11" s="34"/>
      <c r="J11" s="34"/>
      <c r="K11" s="34"/>
      <c r="L11" s="34"/>
      <c r="M11" s="34"/>
      <c r="N11" s="34">
        <v>45</v>
      </c>
      <c r="O11" s="34"/>
      <c r="P11" s="60">
        <f>SUM(M11:O11)</f>
        <v>45</v>
      </c>
      <c r="Q11" s="61"/>
      <c r="R11" s="26" t="s">
        <v>29</v>
      </c>
      <c r="S11" s="24" t="s">
        <v>42</v>
      </c>
    </row>
    <row r="12" spans="1:19" x14ac:dyDescent="0.3">
      <c r="A12" s="27" t="s">
        <v>14</v>
      </c>
      <c r="B12" s="28">
        <v>45792</v>
      </c>
      <c r="C12" s="27"/>
      <c r="D12" s="27">
        <v>272</v>
      </c>
      <c r="E12" s="34"/>
      <c r="F12" s="34"/>
      <c r="G12" s="34">
        <v>92</v>
      </c>
      <c r="H12" s="34"/>
      <c r="I12" s="34"/>
      <c r="J12" s="34"/>
      <c r="K12" s="34"/>
      <c r="L12" s="34"/>
      <c r="M12" s="34"/>
      <c r="N12" s="34"/>
      <c r="O12" s="34">
        <v>18.399999999999999</v>
      </c>
      <c r="P12" s="60">
        <f>SUM(E12:O12)</f>
        <v>110.4</v>
      </c>
      <c r="Q12" s="61"/>
      <c r="R12" s="26" t="s">
        <v>27</v>
      </c>
      <c r="S12" s="67" t="s">
        <v>42</v>
      </c>
    </row>
    <row r="13" spans="1:19" x14ac:dyDescent="0.3">
      <c r="A13" s="62" t="s">
        <v>21</v>
      </c>
      <c r="B13" s="28">
        <v>45792</v>
      </c>
      <c r="C13" s="62"/>
      <c r="D13" s="27">
        <v>273</v>
      </c>
      <c r="E13" s="34"/>
      <c r="F13" s="34"/>
      <c r="G13" s="34"/>
      <c r="H13" s="34"/>
      <c r="I13" s="34"/>
      <c r="J13" s="34"/>
      <c r="K13" s="34">
        <v>85.28</v>
      </c>
      <c r="L13" s="34"/>
      <c r="M13" s="34"/>
      <c r="N13" s="34"/>
      <c r="O13" s="34">
        <v>17.05</v>
      </c>
      <c r="P13" s="60">
        <f>SUM(E13:O13)</f>
        <v>102.33</v>
      </c>
      <c r="Q13" s="63"/>
      <c r="R13" s="26" t="s">
        <v>26</v>
      </c>
      <c r="S13" s="67" t="s">
        <v>42</v>
      </c>
    </row>
    <row r="14" spans="1:19" x14ac:dyDescent="0.3">
      <c r="A14" s="62" t="s">
        <v>22</v>
      </c>
      <c r="B14" s="28">
        <v>45792</v>
      </c>
      <c r="C14" s="62"/>
      <c r="D14" s="26">
        <v>274</v>
      </c>
      <c r="E14" s="34"/>
      <c r="F14" s="34"/>
      <c r="G14" s="34"/>
      <c r="H14" s="34"/>
      <c r="I14" s="34"/>
      <c r="J14" s="34"/>
      <c r="K14" s="34"/>
      <c r="L14" s="34"/>
      <c r="M14" s="34">
        <v>265.75</v>
      </c>
      <c r="N14" s="34"/>
      <c r="O14" s="34"/>
      <c r="P14" s="60">
        <f>SUM(E14:O14)</f>
        <v>265.75</v>
      </c>
      <c r="Q14" s="63"/>
      <c r="R14" s="26" t="s">
        <v>26</v>
      </c>
      <c r="S14" s="67" t="s">
        <v>42</v>
      </c>
    </row>
    <row r="15" spans="1:19" x14ac:dyDescent="0.3">
      <c r="A15" s="62" t="s">
        <v>23</v>
      </c>
      <c r="B15" s="28">
        <v>45792</v>
      </c>
      <c r="C15" s="27"/>
      <c r="D15" s="27">
        <v>275</v>
      </c>
      <c r="E15" s="34"/>
      <c r="F15" s="34"/>
      <c r="G15" s="34"/>
      <c r="H15" s="34"/>
      <c r="I15" s="34"/>
      <c r="J15" s="34"/>
      <c r="K15" s="34"/>
      <c r="L15" s="34"/>
      <c r="M15" s="34">
        <v>66.400000000000006</v>
      </c>
      <c r="N15" s="34"/>
      <c r="O15" s="34"/>
      <c r="P15" s="60">
        <f>SUM(E15:O15)</f>
        <v>66.400000000000006</v>
      </c>
      <c r="Q15" s="63"/>
      <c r="R15" s="26" t="s">
        <v>26</v>
      </c>
      <c r="S15" s="67" t="s">
        <v>42</v>
      </c>
    </row>
    <row r="16" spans="1:19" x14ac:dyDescent="0.3">
      <c r="A16" s="62" t="s">
        <v>19</v>
      </c>
      <c r="B16" s="28">
        <v>45792</v>
      </c>
      <c r="C16" s="62"/>
      <c r="D16" s="26">
        <v>276</v>
      </c>
      <c r="E16" s="34"/>
      <c r="F16" s="34"/>
      <c r="G16" s="34"/>
      <c r="H16" s="34"/>
      <c r="I16" s="34"/>
      <c r="J16" s="34"/>
      <c r="K16" s="34">
        <v>16</v>
      </c>
      <c r="L16" s="34"/>
      <c r="M16" s="34"/>
      <c r="N16" s="34"/>
      <c r="O16" s="34">
        <v>3.2</v>
      </c>
      <c r="P16" s="60">
        <f>SUM(E16:O16)</f>
        <v>19.2</v>
      </c>
      <c r="Q16" s="63"/>
      <c r="R16" s="26" t="s">
        <v>28</v>
      </c>
      <c r="S16" s="67" t="s">
        <v>42</v>
      </c>
    </row>
    <row r="17" spans="1:20" x14ac:dyDescent="0.3">
      <c r="A17" s="62" t="s">
        <v>38</v>
      </c>
      <c r="B17" s="28">
        <v>45792</v>
      </c>
      <c r="C17" s="26"/>
      <c r="D17" s="27">
        <v>276</v>
      </c>
      <c r="E17" s="26"/>
      <c r="F17" s="26"/>
      <c r="G17" s="58">
        <v>38.97</v>
      </c>
      <c r="H17" s="26"/>
      <c r="I17" s="26"/>
      <c r="J17" s="26"/>
      <c r="K17" s="26"/>
      <c r="L17" s="26"/>
      <c r="M17" s="26"/>
      <c r="N17" s="26"/>
      <c r="O17" s="26"/>
      <c r="P17" s="58">
        <f>SUM(G17:O17)</f>
        <v>38.97</v>
      </c>
      <c r="Q17" s="26"/>
      <c r="R17" s="26" t="s">
        <v>27</v>
      </c>
      <c r="S17" s="67" t="s">
        <v>42</v>
      </c>
    </row>
    <row r="18" spans="1:20" x14ac:dyDescent="0.3">
      <c r="A18" s="62" t="s">
        <v>39</v>
      </c>
      <c r="B18" s="28">
        <v>45808</v>
      </c>
      <c r="C18" s="26"/>
      <c r="D18" s="27" t="s">
        <v>48</v>
      </c>
      <c r="E18" s="26"/>
      <c r="F18" s="26"/>
      <c r="G18" s="58"/>
      <c r="H18" s="26"/>
      <c r="I18" s="26"/>
      <c r="J18" s="26"/>
      <c r="K18" s="58">
        <v>6</v>
      </c>
      <c r="L18" s="26"/>
      <c r="M18" s="26"/>
      <c r="N18" s="26"/>
      <c r="O18" s="26"/>
      <c r="P18" s="58">
        <v>6</v>
      </c>
      <c r="Q18" s="26"/>
      <c r="R18" s="26"/>
      <c r="S18" s="67" t="s">
        <v>42</v>
      </c>
    </row>
    <row r="19" spans="1:20" x14ac:dyDescent="0.3">
      <c r="A19" s="26" t="s">
        <v>39</v>
      </c>
      <c r="B19" s="28">
        <v>45838</v>
      </c>
      <c r="C19" s="26"/>
      <c r="D19" s="26" t="s">
        <v>48</v>
      </c>
      <c r="E19" s="26"/>
      <c r="F19" s="26"/>
      <c r="G19" s="26"/>
      <c r="H19" s="26"/>
      <c r="I19" s="26"/>
      <c r="J19" s="26"/>
      <c r="K19" s="58">
        <v>6</v>
      </c>
      <c r="L19" s="26"/>
      <c r="M19" s="26"/>
      <c r="N19" s="26"/>
      <c r="O19" s="26"/>
      <c r="P19" s="31">
        <v>6</v>
      </c>
      <c r="Q19" s="26"/>
      <c r="R19" s="26"/>
      <c r="S19" s="67" t="s">
        <v>42</v>
      </c>
    </row>
    <row r="20" spans="1:20" x14ac:dyDescent="0.3">
      <c r="A20" s="26" t="s">
        <v>44</v>
      </c>
      <c r="B20" s="28">
        <v>45841</v>
      </c>
      <c r="C20" s="26"/>
      <c r="D20" s="26">
        <v>277</v>
      </c>
      <c r="E20" s="26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26"/>
      <c r="R20" s="26" t="s">
        <v>51</v>
      </c>
      <c r="S20" s="67"/>
    </row>
    <row r="21" spans="1:20" x14ac:dyDescent="0.3">
      <c r="A21" s="26" t="s">
        <v>45</v>
      </c>
      <c r="B21" s="28">
        <v>45841</v>
      </c>
      <c r="C21" s="26"/>
      <c r="D21" s="26">
        <v>278</v>
      </c>
      <c r="E21" s="26"/>
      <c r="F21" s="58"/>
      <c r="G21" s="58"/>
      <c r="H21" s="58"/>
      <c r="I21" s="58"/>
      <c r="J21" s="58"/>
      <c r="K21" s="58">
        <v>32</v>
      </c>
      <c r="L21" s="58"/>
      <c r="M21" s="58"/>
      <c r="N21" s="58"/>
      <c r="O21" s="58">
        <v>6.4</v>
      </c>
      <c r="P21" s="58">
        <f>SUM(F21:O21)</f>
        <v>38.4</v>
      </c>
      <c r="Q21" s="26"/>
      <c r="R21" s="26"/>
      <c r="S21" s="67" t="s">
        <v>42</v>
      </c>
    </row>
    <row r="22" spans="1:20" x14ac:dyDescent="0.3">
      <c r="A22" s="26" t="s">
        <v>46</v>
      </c>
      <c r="B22" s="28">
        <v>45841</v>
      </c>
      <c r="C22" s="26"/>
      <c r="D22" s="26">
        <v>279</v>
      </c>
      <c r="E22" s="26"/>
      <c r="F22" s="58"/>
      <c r="G22" s="58">
        <v>100</v>
      </c>
      <c r="H22" s="58"/>
      <c r="I22" s="58"/>
      <c r="J22" s="58"/>
      <c r="K22" s="58"/>
      <c r="L22" s="58"/>
      <c r="M22" s="58"/>
      <c r="N22" s="58"/>
      <c r="O22" s="58"/>
      <c r="P22" s="58">
        <f>SUM(F22:O22)</f>
        <v>100</v>
      </c>
      <c r="Q22" s="26"/>
      <c r="R22" s="26"/>
      <c r="S22" s="67" t="s">
        <v>42</v>
      </c>
    </row>
    <row r="23" spans="1:20" x14ac:dyDescent="0.3">
      <c r="A23" s="26" t="s">
        <v>23</v>
      </c>
      <c r="B23" s="28">
        <v>45841</v>
      </c>
      <c r="C23" s="26"/>
      <c r="D23" s="26">
        <v>280</v>
      </c>
      <c r="E23" s="26"/>
      <c r="F23" s="58"/>
      <c r="G23" s="58"/>
      <c r="H23" s="58"/>
      <c r="I23" s="58"/>
      <c r="J23" s="58"/>
      <c r="K23" s="58"/>
      <c r="L23" s="58"/>
      <c r="M23" s="58">
        <v>66.400000000000006</v>
      </c>
      <c r="N23" s="58"/>
      <c r="O23" s="58"/>
      <c r="P23" s="58">
        <f>SUM(F23:O23)</f>
        <v>66.400000000000006</v>
      </c>
      <c r="Q23" s="26"/>
      <c r="R23" s="26"/>
      <c r="S23" s="67" t="s">
        <v>42</v>
      </c>
    </row>
    <row r="24" spans="1:20" x14ac:dyDescent="0.3">
      <c r="A24" s="68" t="s">
        <v>22</v>
      </c>
      <c r="B24" s="28">
        <v>45841</v>
      </c>
      <c r="C24" s="68"/>
      <c r="D24" s="68">
        <v>281</v>
      </c>
      <c r="E24" s="69"/>
      <c r="F24" s="70"/>
      <c r="G24" s="71"/>
      <c r="H24" s="70"/>
      <c r="I24" s="70"/>
      <c r="J24" s="70"/>
      <c r="K24" s="70"/>
      <c r="L24" s="70"/>
      <c r="M24" s="70">
        <v>531.5</v>
      </c>
      <c r="N24" s="70"/>
      <c r="O24" s="71"/>
      <c r="P24" s="72">
        <f>SUM(F24:O24)</f>
        <v>531.5</v>
      </c>
      <c r="Q24" s="73"/>
      <c r="R24" s="68"/>
      <c r="S24" s="67" t="s">
        <v>42</v>
      </c>
    </row>
    <row r="25" spans="1:20" x14ac:dyDescent="0.3">
      <c r="A25" s="26" t="s">
        <v>47</v>
      </c>
      <c r="B25" s="28">
        <v>45841</v>
      </c>
      <c r="C25" s="26"/>
      <c r="D25" s="26">
        <v>282</v>
      </c>
      <c r="E25" s="41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5">
        <v>600</v>
      </c>
      <c r="Q25" s="76"/>
      <c r="R25" s="27" t="s">
        <v>49</v>
      </c>
      <c r="S25" s="67" t="s">
        <v>42</v>
      </c>
      <c r="T25" s="18"/>
    </row>
    <row r="26" spans="1:20" x14ac:dyDescent="0.3">
      <c r="A26" s="26" t="s">
        <v>39</v>
      </c>
      <c r="B26" s="28">
        <v>45869</v>
      </c>
      <c r="C26" s="26"/>
      <c r="D26" s="26" t="s">
        <v>48</v>
      </c>
      <c r="E26" s="41"/>
      <c r="F26" s="74"/>
      <c r="G26" s="74"/>
      <c r="H26" s="74"/>
      <c r="I26" s="74"/>
      <c r="J26" s="74"/>
      <c r="K26" s="74">
        <v>6</v>
      </c>
      <c r="L26" s="74"/>
      <c r="M26" s="74"/>
      <c r="N26" s="74"/>
      <c r="O26" s="74"/>
      <c r="P26" s="75">
        <v>6</v>
      </c>
      <c r="Q26" s="76"/>
      <c r="R26" s="27"/>
      <c r="S26" s="67" t="s">
        <v>42</v>
      </c>
      <c r="T26" s="18"/>
    </row>
    <row r="27" spans="1:20" x14ac:dyDescent="0.3">
      <c r="A27" s="27" t="s">
        <v>50</v>
      </c>
      <c r="B27" s="32">
        <v>45875</v>
      </c>
      <c r="C27" s="27" t="s">
        <v>52</v>
      </c>
      <c r="D27" s="26">
        <v>283</v>
      </c>
      <c r="E27" s="34"/>
      <c r="F27" s="34">
        <v>900</v>
      </c>
      <c r="G27" s="34"/>
      <c r="H27" s="34"/>
      <c r="I27" s="34"/>
      <c r="J27" s="34"/>
      <c r="K27" s="34"/>
      <c r="L27" s="34"/>
      <c r="M27" s="34"/>
      <c r="N27" s="34"/>
      <c r="O27" s="34"/>
      <c r="P27" s="60">
        <v>900</v>
      </c>
      <c r="Q27" s="77"/>
      <c r="R27" s="26"/>
      <c r="S27" s="67" t="s">
        <v>42</v>
      </c>
      <c r="T27" s="18"/>
    </row>
    <row r="28" spans="1:20" x14ac:dyDescent="0.3">
      <c r="A28" s="27" t="s">
        <v>57</v>
      </c>
      <c r="B28" s="32" t="s">
        <v>58</v>
      </c>
      <c r="C28" s="27"/>
      <c r="D28" s="26"/>
      <c r="E28" s="34"/>
      <c r="F28" s="34"/>
      <c r="G28" s="34"/>
      <c r="H28" s="34"/>
      <c r="I28" s="34"/>
      <c r="J28" s="34"/>
      <c r="K28" s="34">
        <v>6</v>
      </c>
      <c r="L28" s="34"/>
      <c r="M28" s="34"/>
      <c r="N28" s="34"/>
      <c r="O28" s="34"/>
      <c r="P28" s="60">
        <v>6</v>
      </c>
      <c r="Q28" s="77"/>
      <c r="R28" s="26"/>
      <c r="S28" s="67" t="s">
        <v>42</v>
      </c>
      <c r="T28" s="18"/>
    </row>
    <row r="29" spans="1:20" x14ac:dyDescent="0.3">
      <c r="A29" s="62" t="s">
        <v>19</v>
      </c>
      <c r="B29" s="32">
        <v>45905</v>
      </c>
      <c r="C29" s="27"/>
      <c r="D29" s="27">
        <v>284</v>
      </c>
      <c r="E29" s="27"/>
      <c r="F29" s="40"/>
      <c r="G29" s="40"/>
      <c r="H29" s="40"/>
      <c r="I29" s="40"/>
      <c r="J29" s="40"/>
      <c r="K29" s="40">
        <v>16</v>
      </c>
      <c r="L29" s="40"/>
      <c r="M29" s="40"/>
      <c r="N29" s="40"/>
      <c r="O29" s="31">
        <v>3.2</v>
      </c>
      <c r="P29" s="49">
        <f>SUM(J29:O29)</f>
        <v>19.2</v>
      </c>
      <c r="Q29" s="78"/>
      <c r="R29" s="27"/>
      <c r="S29" s="67" t="s">
        <v>42</v>
      </c>
    </row>
    <row r="30" spans="1:20" x14ac:dyDescent="0.3">
      <c r="A30" s="62" t="s">
        <v>18</v>
      </c>
      <c r="B30" s="32">
        <v>45905</v>
      </c>
      <c r="C30" s="27"/>
      <c r="D30" s="27">
        <v>285</v>
      </c>
      <c r="E30" s="27"/>
      <c r="F30" s="40">
        <v>360</v>
      </c>
      <c r="G30" s="40"/>
      <c r="H30" s="40"/>
      <c r="I30" s="40"/>
      <c r="J30" s="40"/>
      <c r="K30" s="40"/>
      <c r="L30" s="40"/>
      <c r="M30" s="40"/>
      <c r="N30" s="40"/>
      <c r="O30" s="31"/>
      <c r="P30" s="79">
        <v>360</v>
      </c>
      <c r="Q30" s="80"/>
      <c r="R30" s="26"/>
      <c r="S30" s="67" t="s">
        <v>42</v>
      </c>
    </row>
    <row r="31" spans="1:20" x14ac:dyDescent="0.3">
      <c r="A31" s="62" t="s">
        <v>21</v>
      </c>
      <c r="B31" s="32">
        <v>45905</v>
      </c>
      <c r="C31" s="27"/>
      <c r="D31" s="27">
        <v>286</v>
      </c>
      <c r="E31" s="27"/>
      <c r="F31" s="40"/>
      <c r="G31" s="40"/>
      <c r="H31" s="40"/>
      <c r="I31" s="40"/>
      <c r="J31" s="40"/>
      <c r="K31" s="40">
        <v>72.5</v>
      </c>
      <c r="L31" s="40"/>
      <c r="M31" s="40"/>
      <c r="N31" s="40"/>
      <c r="O31" s="31">
        <v>14.5</v>
      </c>
      <c r="P31" s="49">
        <f>SUM(K31:O31)</f>
        <v>87</v>
      </c>
      <c r="Q31" s="78"/>
      <c r="R31" s="81"/>
      <c r="S31" s="67" t="s">
        <v>42</v>
      </c>
    </row>
    <row r="32" spans="1:20" x14ac:dyDescent="0.3">
      <c r="A32" s="26" t="s">
        <v>54</v>
      </c>
      <c r="B32" s="32">
        <v>45905</v>
      </c>
      <c r="C32" s="26"/>
      <c r="D32" s="26">
        <v>287</v>
      </c>
      <c r="E32" s="31"/>
      <c r="F32" s="31"/>
      <c r="G32" s="31"/>
      <c r="H32" s="31"/>
      <c r="I32" s="31"/>
      <c r="J32" s="31"/>
      <c r="K32" s="31">
        <v>45</v>
      </c>
      <c r="L32" s="31"/>
      <c r="M32" s="31"/>
      <c r="N32" s="31"/>
      <c r="O32" s="31"/>
      <c r="P32" s="82">
        <v>45</v>
      </c>
      <c r="Q32" s="76"/>
      <c r="R32" s="26"/>
      <c r="S32" s="67" t="s">
        <v>42</v>
      </c>
    </row>
    <row r="33" spans="1:20" x14ac:dyDescent="0.3">
      <c r="A33" s="26" t="s">
        <v>23</v>
      </c>
      <c r="B33" s="32">
        <v>45905</v>
      </c>
      <c r="C33" s="26"/>
      <c r="D33" s="26">
        <v>288</v>
      </c>
      <c r="E33" s="31"/>
      <c r="F33" s="31"/>
      <c r="G33" s="31"/>
      <c r="H33" s="31"/>
      <c r="I33" s="31"/>
      <c r="J33" s="31"/>
      <c r="K33" s="31"/>
      <c r="L33" s="31"/>
      <c r="M33" s="31">
        <v>132.80000000000001</v>
      </c>
      <c r="N33" s="31"/>
      <c r="O33" s="31"/>
      <c r="P33" s="82">
        <v>132.80000000000001</v>
      </c>
      <c r="Q33" s="76"/>
      <c r="R33" s="26"/>
      <c r="S33" s="67" t="s">
        <v>42</v>
      </c>
    </row>
    <row r="34" spans="1:20" x14ac:dyDescent="0.3">
      <c r="A34" s="83" t="s">
        <v>55</v>
      </c>
      <c r="B34" s="32">
        <v>45905</v>
      </c>
      <c r="C34" s="26"/>
      <c r="D34" s="26">
        <v>289</v>
      </c>
      <c r="E34" s="26"/>
      <c r="F34" s="26"/>
      <c r="G34" s="40"/>
      <c r="H34" s="40"/>
      <c r="I34" s="40"/>
      <c r="J34" s="40"/>
      <c r="K34" s="40"/>
      <c r="L34" s="40"/>
      <c r="M34" s="40">
        <v>531.5</v>
      </c>
      <c r="N34" s="40"/>
      <c r="O34" s="40"/>
      <c r="P34" s="49">
        <v>531.5</v>
      </c>
      <c r="Q34" s="24"/>
      <c r="R34" s="26"/>
      <c r="S34" s="24" t="s">
        <v>42</v>
      </c>
      <c r="T34" s="14"/>
    </row>
    <row r="35" spans="1:20" x14ac:dyDescent="0.3">
      <c r="A35" s="26" t="s">
        <v>57</v>
      </c>
      <c r="B35" s="28">
        <v>45930</v>
      </c>
      <c r="C35" s="26"/>
      <c r="D35" s="26"/>
      <c r="E35" s="26"/>
      <c r="F35" s="26"/>
      <c r="G35" s="40"/>
      <c r="H35" s="40"/>
      <c r="I35" s="40"/>
      <c r="J35" s="40"/>
      <c r="K35" s="40">
        <v>6</v>
      </c>
      <c r="L35" s="40"/>
      <c r="M35" s="40"/>
      <c r="N35" s="40"/>
      <c r="O35" s="40"/>
      <c r="P35" s="49">
        <v>6</v>
      </c>
      <c r="Q35" s="76"/>
      <c r="R35" s="26"/>
      <c r="S35" s="24"/>
    </row>
    <row r="36" spans="1:20" x14ac:dyDescent="0.3">
      <c r="A36" s="26"/>
      <c r="B36" s="28"/>
      <c r="C36" s="26"/>
      <c r="D36" s="26"/>
      <c r="E36" s="26"/>
      <c r="F36" s="26"/>
      <c r="G36" s="40"/>
      <c r="H36" s="40"/>
      <c r="I36" s="40"/>
      <c r="J36" s="40"/>
      <c r="K36" s="40"/>
      <c r="L36" s="40"/>
      <c r="M36" s="40"/>
      <c r="N36" s="40"/>
      <c r="O36" s="40"/>
      <c r="P36" s="49"/>
      <c r="Q36" s="76"/>
      <c r="R36" s="27"/>
      <c r="S36" s="24"/>
    </row>
    <row r="37" spans="1:20" x14ac:dyDescent="0.3">
      <c r="A37" s="26"/>
      <c r="B37" s="28"/>
      <c r="C37" s="26"/>
      <c r="D37" s="26"/>
      <c r="E37" s="26"/>
      <c r="F37" s="26"/>
      <c r="G37" s="40"/>
      <c r="H37" s="40"/>
      <c r="I37" s="40"/>
      <c r="J37" s="40"/>
      <c r="K37" s="40"/>
      <c r="L37" s="40"/>
      <c r="M37" s="40"/>
      <c r="N37" s="40"/>
      <c r="O37" s="40"/>
      <c r="P37" s="49"/>
      <c r="Q37" s="76"/>
      <c r="R37" s="84"/>
      <c r="S37" s="24"/>
    </row>
    <row r="38" spans="1:20" x14ac:dyDescent="0.3">
      <c r="A38" s="26" t="s">
        <v>61</v>
      </c>
      <c r="B38" s="28"/>
      <c r="C38" s="26"/>
      <c r="D38" s="26"/>
      <c r="E38" s="26"/>
      <c r="F38" s="85"/>
      <c r="G38" s="40"/>
      <c r="H38" s="40"/>
      <c r="I38" s="40"/>
      <c r="J38" s="40"/>
      <c r="K38" s="40"/>
      <c r="L38" s="40"/>
      <c r="M38" s="40"/>
      <c r="N38" s="40"/>
      <c r="O38" s="40"/>
      <c r="P38" s="50">
        <f>SUM(P3:P37)</f>
        <v>5092.1600000000008</v>
      </c>
      <c r="Q38" s="76"/>
      <c r="R38" s="26"/>
      <c r="S38" s="24"/>
    </row>
    <row r="39" spans="1:20" x14ac:dyDescent="0.3">
      <c r="A39" s="40"/>
      <c r="B39" s="28"/>
      <c r="C39" s="27"/>
      <c r="D39" s="27"/>
      <c r="E39" s="40"/>
      <c r="F39" s="40"/>
      <c r="G39" s="34"/>
      <c r="H39" s="40"/>
      <c r="I39" s="40"/>
      <c r="J39" s="40"/>
      <c r="K39" s="86"/>
      <c r="L39" s="40"/>
      <c r="M39" s="40"/>
      <c r="N39" s="40"/>
      <c r="O39" s="34"/>
      <c r="P39" s="49"/>
      <c r="Q39" s="76"/>
      <c r="R39" s="26"/>
      <c r="S39" s="24"/>
    </row>
    <row r="40" spans="1:20" x14ac:dyDescent="0.3">
      <c r="A40" s="26"/>
      <c r="B40" s="28"/>
      <c r="C40" s="26"/>
      <c r="D40" s="26"/>
      <c r="E40" s="42"/>
      <c r="F40" s="42"/>
      <c r="G40" s="42"/>
      <c r="H40" s="42"/>
      <c r="I40" s="42"/>
      <c r="J40" s="87"/>
      <c r="K40" s="42"/>
      <c r="L40" s="42"/>
      <c r="M40" s="42"/>
      <c r="N40" s="42"/>
      <c r="O40" s="42"/>
      <c r="P40" s="49"/>
      <c r="Q40" s="63"/>
      <c r="R40" s="26"/>
      <c r="S40" s="24"/>
    </row>
    <row r="41" spans="1:20" x14ac:dyDescent="0.3">
      <c r="A41" s="88" t="s">
        <v>62</v>
      </c>
      <c r="B41" s="89"/>
      <c r="C41" s="27"/>
      <c r="D41" s="31">
        <v>10072.66</v>
      </c>
      <c r="E41" s="40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90"/>
      <c r="R41" s="26"/>
      <c r="S41" s="24"/>
    </row>
    <row r="42" spans="1:20" x14ac:dyDescent="0.3">
      <c r="A42" s="27"/>
      <c r="B42" s="28"/>
      <c r="C42" s="27"/>
      <c r="D42" s="91"/>
      <c r="E42" s="40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90"/>
      <c r="R42" s="26"/>
      <c r="S42" s="24"/>
    </row>
    <row r="43" spans="1:20" x14ac:dyDescent="0.3">
      <c r="A43" s="27" t="s">
        <v>56</v>
      </c>
      <c r="B43" s="28"/>
      <c r="C43" s="27"/>
      <c r="D43" s="31">
        <v>10763.68</v>
      </c>
      <c r="E43" s="40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90"/>
      <c r="R43" s="26"/>
      <c r="S43" s="24"/>
    </row>
    <row r="44" spans="1:20" x14ac:dyDescent="0.3">
      <c r="A44" s="24"/>
      <c r="B44" s="32"/>
      <c r="C44" s="27"/>
      <c r="D44" s="91"/>
      <c r="E44" s="40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90"/>
      <c r="R44" s="26"/>
      <c r="S44" s="24"/>
    </row>
    <row r="45" spans="1:20" x14ac:dyDescent="0.3">
      <c r="A45" s="27" t="s">
        <v>59</v>
      </c>
      <c r="B45" s="28"/>
      <c r="C45" s="27"/>
      <c r="D45" s="92">
        <v>5092.16</v>
      </c>
      <c r="E45" s="40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90"/>
      <c r="R45" s="26"/>
      <c r="S45" s="24"/>
    </row>
    <row r="46" spans="1:20" x14ac:dyDescent="0.3">
      <c r="A46" s="27"/>
      <c r="B46" s="28"/>
      <c r="C46" s="27"/>
      <c r="D46" s="91"/>
      <c r="E46" s="40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90"/>
      <c r="R46" s="26"/>
      <c r="S46" s="24"/>
    </row>
    <row r="47" spans="1:20" x14ac:dyDescent="0.3">
      <c r="A47" s="25" t="s">
        <v>60</v>
      </c>
      <c r="B47" s="43"/>
      <c r="C47" s="25"/>
      <c r="D47" s="93">
        <v>15744.18</v>
      </c>
      <c r="E47" s="42"/>
      <c r="F47" s="42"/>
      <c r="G47" s="42"/>
      <c r="H47" s="42"/>
      <c r="I47" s="42"/>
      <c r="J47" s="87"/>
      <c r="K47" s="42"/>
      <c r="L47" s="42"/>
      <c r="M47" s="42"/>
      <c r="N47" s="42"/>
      <c r="O47" s="42"/>
      <c r="P47" s="49"/>
      <c r="Q47" s="63"/>
      <c r="R47" s="26"/>
      <c r="S47" s="24"/>
    </row>
    <row r="48" spans="1:20" x14ac:dyDescent="0.3">
      <c r="A48" s="26"/>
      <c r="B48" s="28"/>
      <c r="C48" s="26"/>
      <c r="D48" s="26"/>
      <c r="E48" s="42"/>
      <c r="F48" s="42"/>
      <c r="G48" s="42"/>
      <c r="H48" s="42"/>
      <c r="I48" s="42"/>
      <c r="J48" s="87"/>
      <c r="K48" s="42"/>
      <c r="L48" s="42"/>
      <c r="M48" s="42"/>
      <c r="N48" s="42"/>
      <c r="O48" s="42"/>
      <c r="P48" s="94"/>
      <c r="Q48" s="49"/>
      <c r="R48" s="26"/>
      <c r="S48" s="24"/>
    </row>
    <row r="49" spans="1:19" x14ac:dyDescent="0.3">
      <c r="A49" s="26"/>
      <c r="B49" s="28"/>
      <c r="C49" s="26"/>
      <c r="D49" s="58"/>
      <c r="E49" s="42"/>
      <c r="F49" s="42"/>
      <c r="G49" s="42"/>
      <c r="H49" s="42"/>
      <c r="I49" s="42"/>
      <c r="J49" s="87"/>
      <c r="K49" s="42"/>
      <c r="L49" s="42"/>
      <c r="M49" s="42"/>
      <c r="N49" s="42"/>
      <c r="O49" s="42"/>
      <c r="P49" s="49"/>
      <c r="Q49" s="63"/>
      <c r="R49" s="26"/>
      <c r="S49" s="24"/>
    </row>
    <row r="50" spans="1:19" x14ac:dyDescent="0.3">
      <c r="A50" s="6"/>
      <c r="B50" s="8"/>
      <c r="C50" s="6"/>
      <c r="D50" s="6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4"/>
      <c r="Q50" s="10"/>
      <c r="R50" s="10"/>
      <c r="S50" s="9"/>
    </row>
    <row r="51" spans="1:19" x14ac:dyDescent="0.3">
      <c r="A51" s="6"/>
      <c r="B51" s="8"/>
      <c r="C51" s="6"/>
      <c r="D51" s="6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4"/>
      <c r="Q51" s="10"/>
      <c r="R51" s="10"/>
      <c r="S51" s="9"/>
    </row>
    <row r="52" spans="1:19" x14ac:dyDescent="0.3">
      <c r="A52" s="6"/>
      <c r="B52" s="8"/>
      <c r="C52" s="6"/>
      <c r="D52" s="6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4"/>
      <c r="Q52" s="10"/>
      <c r="R52" s="10"/>
      <c r="S52" s="9"/>
    </row>
    <row r="53" spans="1:19" x14ac:dyDescent="0.3">
      <c r="B53" s="8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</row>
    <row r="54" spans="1:19" x14ac:dyDescent="0.3">
      <c r="B54" s="8"/>
      <c r="F54" s="12"/>
      <c r="G54" s="12"/>
      <c r="L54" s="13"/>
      <c r="P54" s="13"/>
    </row>
    <row r="55" spans="1:19" x14ac:dyDescent="0.3">
      <c r="B55" s="8"/>
      <c r="F55" s="12"/>
      <c r="G55" s="12"/>
      <c r="L55" s="13"/>
      <c r="P55" s="13"/>
    </row>
    <row r="56" spans="1:19" x14ac:dyDescent="0.3">
      <c r="B56" s="8"/>
      <c r="F56" s="12"/>
      <c r="G56" s="12"/>
      <c r="L56" s="13"/>
    </row>
    <row r="57" spans="1:19" x14ac:dyDescent="0.3">
      <c r="B57" s="8"/>
      <c r="F57" s="12"/>
      <c r="G57" s="12"/>
      <c r="L57" s="13"/>
    </row>
    <row r="59" spans="1:19" x14ac:dyDescent="0.3">
      <c r="B59" s="8"/>
      <c r="F59" s="12"/>
      <c r="L59" s="13"/>
    </row>
    <row r="60" spans="1:19" x14ac:dyDescent="0.3">
      <c r="B60" s="8"/>
      <c r="F60" s="12"/>
    </row>
    <row r="61" spans="1:19" x14ac:dyDescent="0.3">
      <c r="B61" s="8"/>
      <c r="F61" s="12"/>
    </row>
    <row r="62" spans="1:19" x14ac:dyDescent="0.3">
      <c r="B62" s="8"/>
      <c r="F62" s="12"/>
    </row>
    <row r="63" spans="1:19" x14ac:dyDescent="0.3">
      <c r="B63" s="8"/>
      <c r="F63" s="12"/>
    </row>
  </sheetData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"/>
  <sheetViews>
    <sheetView topLeftCell="A3" zoomScale="160" zoomScaleNormal="160" workbookViewId="0">
      <selection activeCell="F17" sqref="F17"/>
    </sheetView>
  </sheetViews>
  <sheetFormatPr defaultRowHeight="14.4" x14ac:dyDescent="0.3"/>
  <cols>
    <col min="1" max="1" width="10.44140625" bestFit="1" customWidth="1"/>
    <col min="2" max="2" width="13.44140625" customWidth="1"/>
    <col min="3" max="3" width="11" customWidth="1"/>
    <col min="4" max="4" width="11.5546875" customWidth="1"/>
    <col min="5" max="5" width="12.5546875" customWidth="1"/>
    <col min="6" max="6" width="14.88671875" customWidth="1"/>
    <col min="8" max="8" width="12.6640625" customWidth="1"/>
    <col min="9" max="9" width="12.33203125" customWidth="1"/>
    <col min="11" max="11" width="11.44140625" customWidth="1"/>
  </cols>
  <sheetData>
    <row r="1" spans="1:9" x14ac:dyDescent="0.3">
      <c r="A1" s="26" t="s">
        <v>33</v>
      </c>
      <c r="B1" s="26"/>
      <c r="C1" s="24"/>
      <c r="D1" s="24"/>
      <c r="E1" s="24"/>
      <c r="F1" s="24"/>
    </row>
    <row r="2" spans="1:9" x14ac:dyDescent="0.3">
      <c r="A2" s="25" t="s">
        <v>13</v>
      </c>
      <c r="B2" s="26"/>
      <c r="C2" s="36"/>
      <c r="D2" s="27"/>
      <c r="E2" s="27"/>
      <c r="F2" s="26"/>
    </row>
    <row r="3" spans="1:9" x14ac:dyDescent="0.3">
      <c r="A3" s="26"/>
      <c r="B3" s="26"/>
      <c r="C3" s="36"/>
      <c r="D3" s="27"/>
      <c r="E3" s="27"/>
      <c r="F3" s="26"/>
    </row>
    <row r="4" spans="1:9" x14ac:dyDescent="0.3">
      <c r="A4" s="28"/>
      <c r="B4" s="26" t="s">
        <v>11</v>
      </c>
      <c r="C4" s="36"/>
      <c r="D4" s="29"/>
      <c r="E4" s="27"/>
      <c r="F4" s="30">
        <v>6750</v>
      </c>
      <c r="H4" s="19"/>
    </row>
    <row r="5" spans="1:9" x14ac:dyDescent="0.3">
      <c r="A5" s="28">
        <v>45925</v>
      </c>
      <c r="B5" s="26"/>
      <c r="C5" s="36"/>
      <c r="D5" s="29"/>
      <c r="E5" s="27"/>
      <c r="F5" s="45">
        <v>2250</v>
      </c>
      <c r="H5" s="20"/>
    </row>
    <row r="6" spans="1:9" x14ac:dyDescent="0.3">
      <c r="A6" s="28"/>
      <c r="B6" s="26"/>
      <c r="C6" s="36"/>
      <c r="D6" s="29"/>
      <c r="E6" s="40"/>
      <c r="F6" s="31"/>
    </row>
    <row r="7" spans="1:9" x14ac:dyDescent="0.3">
      <c r="A7" s="28"/>
      <c r="B7" s="26"/>
      <c r="C7" s="37"/>
      <c r="D7" s="29"/>
      <c r="E7" s="27"/>
      <c r="F7" s="31"/>
    </row>
    <row r="8" spans="1:9" x14ac:dyDescent="0.3">
      <c r="A8" s="28"/>
      <c r="B8" s="26"/>
      <c r="C8" s="36"/>
      <c r="D8" s="29"/>
      <c r="E8" s="27"/>
      <c r="F8" s="31"/>
    </row>
    <row r="9" spans="1:9" x14ac:dyDescent="0.3">
      <c r="A9" s="28"/>
      <c r="B9" s="26"/>
      <c r="C9" s="36"/>
      <c r="D9" s="29"/>
      <c r="E9" s="27"/>
      <c r="F9" s="31"/>
    </row>
    <row r="10" spans="1:9" x14ac:dyDescent="0.3">
      <c r="A10" s="28">
        <v>45778</v>
      </c>
      <c r="C10" s="36" t="s">
        <v>40</v>
      </c>
      <c r="D10" s="32"/>
      <c r="E10" s="27"/>
      <c r="F10" s="30">
        <v>1630.07</v>
      </c>
      <c r="I10" s="13"/>
    </row>
    <row r="11" spans="1:9" x14ac:dyDescent="0.3">
      <c r="A11" s="28"/>
      <c r="B11" s="28"/>
      <c r="C11" s="36"/>
      <c r="D11" s="32"/>
      <c r="E11" s="27"/>
      <c r="F11" s="30"/>
    </row>
    <row r="12" spans="1:9" x14ac:dyDescent="0.3">
      <c r="A12" s="28"/>
      <c r="B12" s="28"/>
      <c r="C12" s="36"/>
      <c r="D12" s="32"/>
      <c r="E12" s="27"/>
      <c r="F12" s="30"/>
    </row>
    <row r="13" spans="1:9" x14ac:dyDescent="0.3">
      <c r="A13" s="28" t="s">
        <v>43</v>
      </c>
      <c r="B13" s="26"/>
      <c r="C13" s="36"/>
      <c r="D13" s="32"/>
      <c r="E13" s="27"/>
      <c r="F13" s="30">
        <v>112.96</v>
      </c>
    </row>
    <row r="14" spans="1:9" x14ac:dyDescent="0.3">
      <c r="A14" s="32"/>
      <c r="B14" s="32" t="s">
        <v>53</v>
      </c>
      <c r="C14" s="33"/>
      <c r="D14" s="32"/>
      <c r="E14" s="27"/>
      <c r="F14" s="34">
        <v>20.65</v>
      </c>
    </row>
    <row r="15" spans="1:9" x14ac:dyDescent="0.3">
      <c r="A15" s="28"/>
      <c r="B15" s="28"/>
      <c r="C15" s="38"/>
      <c r="D15" s="28"/>
      <c r="E15" s="27"/>
      <c r="F15" s="31"/>
      <c r="G15" s="3"/>
      <c r="H15" s="3"/>
      <c r="I15" s="4"/>
    </row>
    <row r="16" spans="1:9" x14ac:dyDescent="0.3">
      <c r="A16" s="28"/>
      <c r="B16" s="28"/>
      <c r="C16" s="38"/>
      <c r="D16" s="28"/>
      <c r="E16" s="27"/>
      <c r="F16" s="31"/>
      <c r="G16" s="3"/>
      <c r="H16" s="3"/>
      <c r="I16" s="4"/>
    </row>
    <row r="17" spans="1:11" x14ac:dyDescent="0.3">
      <c r="A17" s="28" t="s">
        <v>7</v>
      </c>
      <c r="B17" s="26"/>
      <c r="C17" s="38"/>
      <c r="D17" s="35"/>
      <c r="E17" s="27"/>
      <c r="F17" s="31">
        <f>SUM(F4:F16)</f>
        <v>10763.679999999998</v>
      </c>
      <c r="G17" s="3"/>
      <c r="H17" s="3"/>
    </row>
    <row r="18" spans="1:11" x14ac:dyDescent="0.3">
      <c r="A18" s="28"/>
      <c r="B18" s="26"/>
      <c r="C18" s="38"/>
      <c r="D18" s="35"/>
      <c r="E18" s="27"/>
      <c r="F18" s="31"/>
      <c r="G18" s="3"/>
      <c r="H18" s="3"/>
    </row>
    <row r="19" spans="1:11" x14ac:dyDescent="0.3">
      <c r="A19" s="28"/>
      <c r="B19" s="26"/>
      <c r="C19" s="38"/>
      <c r="D19" s="32"/>
      <c r="E19" s="35"/>
      <c r="F19" s="30"/>
      <c r="G19" s="3"/>
      <c r="H19" s="19"/>
      <c r="I19" s="4"/>
    </row>
    <row r="20" spans="1:11" x14ac:dyDescent="0.3">
      <c r="A20" s="28"/>
      <c r="B20" s="26"/>
      <c r="C20" s="38"/>
      <c r="D20" s="34"/>
      <c r="E20" s="35"/>
      <c r="F20" s="30"/>
      <c r="G20" s="3"/>
      <c r="H20" s="20"/>
      <c r="I20" s="4"/>
    </row>
    <row r="21" spans="1:11" x14ac:dyDescent="0.3">
      <c r="A21" s="25"/>
      <c r="B21" s="25"/>
      <c r="C21" s="46"/>
      <c r="D21" s="44"/>
      <c r="E21" s="46"/>
      <c r="F21" s="44"/>
      <c r="G21" s="15"/>
      <c r="H21" s="20"/>
      <c r="I21" s="17"/>
      <c r="J21" s="1"/>
      <c r="K21" s="16"/>
    </row>
    <row r="22" spans="1:11" x14ac:dyDescent="0.3">
      <c r="A22" s="47"/>
      <c r="B22" s="47"/>
      <c r="C22" s="48"/>
      <c r="D22" s="48"/>
      <c r="E22" s="48"/>
      <c r="F22" s="48"/>
      <c r="G22" s="23"/>
      <c r="H22" s="20"/>
      <c r="I22" s="3"/>
    </row>
    <row r="23" spans="1:11" x14ac:dyDescent="0.3">
      <c r="A23" s="47"/>
      <c r="B23" s="7"/>
      <c r="C23" s="47"/>
      <c r="D23" s="47"/>
      <c r="E23" s="47"/>
      <c r="F23" s="47"/>
      <c r="G23" s="9"/>
      <c r="H23" s="20"/>
    </row>
    <row r="24" spans="1:11" x14ac:dyDescent="0.3">
      <c r="A24" s="9"/>
      <c r="B24" s="9"/>
      <c r="C24" s="9"/>
      <c r="D24" s="9"/>
      <c r="E24" s="9"/>
      <c r="F24" s="9"/>
      <c r="G24" s="9"/>
      <c r="H24" s="19"/>
    </row>
    <row r="25" spans="1:11" x14ac:dyDescent="0.3">
      <c r="A25" s="9"/>
      <c r="B25" s="39"/>
      <c r="C25" s="9"/>
      <c r="D25" s="9"/>
      <c r="E25" s="9"/>
      <c r="F25" s="9"/>
      <c r="G25" s="9"/>
      <c r="H25" s="19"/>
    </row>
    <row r="26" spans="1:11" x14ac:dyDescent="0.3">
      <c r="H26" s="19"/>
    </row>
    <row r="27" spans="1:11" x14ac:dyDescent="0.3">
      <c r="B27" s="13"/>
      <c r="D27" s="1"/>
      <c r="E27" s="1"/>
      <c r="F27" s="1"/>
      <c r="H27" s="20"/>
    </row>
    <row r="28" spans="1:11" x14ac:dyDescent="0.3">
      <c r="A28" s="2"/>
      <c r="C28" s="5"/>
      <c r="H28" s="20"/>
    </row>
    <row r="29" spans="1:11" x14ac:dyDescent="0.3">
      <c r="A29" s="2"/>
      <c r="C29" s="5"/>
      <c r="H29" s="20"/>
    </row>
    <row r="30" spans="1:11" x14ac:dyDescent="0.3">
      <c r="H30" s="19"/>
    </row>
    <row r="31" spans="1:11" x14ac:dyDescent="0.3">
      <c r="H31" s="21"/>
    </row>
    <row r="32" spans="1:11" x14ac:dyDescent="0.3">
      <c r="H32" s="2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Smith</dc:creator>
  <cp:lastModifiedBy>Internal Audit</cp:lastModifiedBy>
  <cp:lastPrinted>2025-10-06T13:28:48Z</cp:lastPrinted>
  <dcterms:created xsi:type="dcterms:W3CDTF">2013-12-03T12:05:50Z</dcterms:created>
  <dcterms:modified xsi:type="dcterms:W3CDTF">2025-10-16T08:39:15Z</dcterms:modified>
</cp:coreProperties>
</file>